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340" yWindow="0" windowWidth="19440" windowHeight="8000"/>
  </bookViews>
  <sheets>
    <sheet name="ЧР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G45" i="1"/>
  <c r="C45" i="1"/>
  <c r="H31" i="1"/>
  <c r="C31" i="1"/>
  <c r="H24" i="1"/>
  <c r="G3" i="1"/>
  <c r="G10" i="1"/>
  <c r="F24" i="1"/>
  <c r="E52" i="1"/>
  <c r="E3" i="1"/>
  <c r="C3" i="1"/>
  <c r="E38" i="1"/>
  <c r="C38" i="1"/>
  <c r="E10" i="1"/>
  <c r="C10" i="1"/>
  <c r="N115" i="1"/>
  <c r="N114" i="1"/>
  <c r="N113" i="1"/>
  <c r="N112" i="1"/>
  <c r="N111" i="1"/>
  <c r="N109" i="1"/>
  <c r="N108" i="1"/>
  <c r="N107" i="1"/>
  <c r="N106" i="1"/>
  <c r="N105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8" i="1"/>
  <c r="N87" i="1"/>
  <c r="N86" i="1"/>
  <c r="N85" i="1"/>
  <c r="N84" i="1"/>
  <c r="N83" i="1"/>
  <c r="N82" i="1"/>
  <c r="N81" i="1"/>
  <c r="N80" i="1"/>
  <c r="C24" i="1"/>
  <c r="N89" i="1"/>
  <c r="C59" i="1"/>
  <c r="C52" i="1"/>
  <c r="C66" i="1"/>
  <c r="C73" i="1"/>
  <c r="E80" i="1"/>
  <c r="E81" i="1"/>
  <c r="F81" i="1"/>
  <c r="F80" i="1"/>
  <c r="H81" i="1"/>
  <c r="J81" i="1"/>
  <c r="E82" i="1"/>
  <c r="F82" i="1"/>
  <c r="H82" i="1"/>
  <c r="J82" i="1"/>
  <c r="E83" i="1"/>
  <c r="F83" i="1"/>
  <c r="H83" i="1"/>
  <c r="J83" i="1"/>
  <c r="E84" i="1"/>
  <c r="F84" i="1"/>
  <c r="H84" i="1"/>
  <c r="J84" i="1"/>
  <c r="E85" i="1"/>
  <c r="F85" i="1"/>
  <c r="H85" i="1"/>
  <c r="J85" i="1"/>
  <c r="J80" i="1"/>
  <c r="E86" i="1"/>
  <c r="F86" i="1"/>
  <c r="H86" i="1"/>
  <c r="J86" i="1"/>
  <c r="E87" i="1"/>
  <c r="F87" i="1"/>
  <c r="H87" i="1"/>
  <c r="J87" i="1"/>
  <c r="E88" i="1"/>
  <c r="F88" i="1"/>
  <c r="H88" i="1"/>
  <c r="J88" i="1"/>
  <c r="E89" i="1"/>
  <c r="E90" i="1"/>
  <c r="F90" i="1"/>
  <c r="H90" i="1"/>
  <c r="J90" i="1"/>
  <c r="J89" i="1"/>
  <c r="E91" i="1"/>
  <c r="F91" i="1"/>
  <c r="H91" i="1"/>
  <c r="J91" i="1"/>
  <c r="E92" i="1"/>
  <c r="F92" i="1"/>
  <c r="F89" i="1"/>
  <c r="H92" i="1"/>
  <c r="H89" i="1"/>
  <c r="J92" i="1"/>
  <c r="E93" i="1"/>
  <c r="F93" i="1"/>
  <c r="H93" i="1"/>
  <c r="J93" i="1"/>
  <c r="E94" i="1"/>
  <c r="F94" i="1"/>
  <c r="H94" i="1"/>
  <c r="J94" i="1"/>
  <c r="E95" i="1"/>
  <c r="E96" i="1"/>
  <c r="F96" i="1"/>
  <c r="F95" i="1"/>
  <c r="H96" i="1"/>
  <c r="J96" i="1"/>
  <c r="E97" i="1"/>
  <c r="F97" i="1"/>
  <c r="H97" i="1"/>
  <c r="J97" i="1"/>
  <c r="E98" i="1"/>
  <c r="F98" i="1"/>
  <c r="H98" i="1"/>
  <c r="J98" i="1"/>
  <c r="E99" i="1"/>
  <c r="F99" i="1"/>
  <c r="H99" i="1"/>
  <c r="J99" i="1"/>
  <c r="E100" i="1"/>
  <c r="F100" i="1"/>
  <c r="H100" i="1"/>
  <c r="J100" i="1"/>
  <c r="E101" i="1"/>
  <c r="F101" i="1"/>
  <c r="H101" i="1"/>
  <c r="J101" i="1"/>
  <c r="E102" i="1"/>
  <c r="F102" i="1"/>
  <c r="H102" i="1"/>
  <c r="J102" i="1"/>
  <c r="E103" i="1"/>
  <c r="F103" i="1"/>
  <c r="H103" i="1"/>
  <c r="J103" i="1"/>
  <c r="E104" i="1"/>
  <c r="E105" i="1"/>
  <c r="F105" i="1"/>
  <c r="H105" i="1"/>
  <c r="J105" i="1"/>
  <c r="E106" i="1"/>
  <c r="F106" i="1"/>
  <c r="H106" i="1"/>
  <c r="J106" i="1"/>
  <c r="E107" i="1"/>
  <c r="F107" i="1"/>
  <c r="F104" i="1"/>
  <c r="H107" i="1"/>
  <c r="J107" i="1"/>
  <c r="E108" i="1"/>
  <c r="F108" i="1"/>
  <c r="H108" i="1"/>
  <c r="J108" i="1"/>
  <c r="E109" i="1"/>
  <c r="F109" i="1"/>
  <c r="H109" i="1"/>
  <c r="J109" i="1"/>
  <c r="E110" i="1"/>
  <c r="E111" i="1"/>
  <c r="F111" i="1"/>
  <c r="H111" i="1"/>
  <c r="J111" i="1"/>
  <c r="E112" i="1"/>
  <c r="F112" i="1"/>
  <c r="H112" i="1"/>
  <c r="J112" i="1"/>
  <c r="E113" i="1"/>
  <c r="F113" i="1"/>
  <c r="H113" i="1"/>
  <c r="J113" i="1"/>
  <c r="E114" i="1"/>
  <c r="F114" i="1"/>
  <c r="H114" i="1"/>
  <c r="J114" i="1"/>
  <c r="E115" i="1"/>
  <c r="F115" i="1"/>
  <c r="H115" i="1"/>
  <c r="J115" i="1"/>
  <c r="E116" i="1"/>
  <c r="E117" i="1"/>
  <c r="C110" i="1"/>
  <c r="J95" i="1"/>
  <c r="H95" i="1"/>
  <c r="H80" i="1"/>
  <c r="C104" i="1"/>
  <c r="C89" i="1"/>
  <c r="C80" i="1"/>
  <c r="C95" i="1"/>
</calcChain>
</file>

<file path=xl/sharedStrings.xml><?xml version="1.0" encoding="utf-8"?>
<sst xmlns="http://schemas.openxmlformats.org/spreadsheetml/2006/main" count="42" uniqueCount="42">
  <si>
    <t>5 этап</t>
  </si>
  <si>
    <t>2 этап</t>
  </si>
  <si>
    <t>1 этап</t>
  </si>
  <si>
    <t>3 этап</t>
  </si>
  <si>
    <t>4 этап</t>
  </si>
  <si>
    <t>Командный зачет Чемпионата России
 по ралли-рейдам 2016 года</t>
  </si>
  <si>
    <t>ГАЗ Рейд Спорт/1602</t>
  </si>
  <si>
    <t>RE AUTOCLUB/1604</t>
  </si>
  <si>
    <t>NEW Generation Racing Team/1603</t>
  </si>
  <si>
    <t>G-Energy Team /1605</t>
  </si>
  <si>
    <t>ПЭК/1601</t>
  </si>
  <si>
    <t>ПАНФИЛОВ Леонид</t>
  </si>
  <si>
    <t>КОСТРУКОВ Михаил</t>
  </si>
  <si>
    <t>ЕЛИСЕЕВА Татьяна</t>
  </si>
  <si>
    <t>КОСТРУКОВ Александр</t>
  </si>
  <si>
    <t>ТЕРЕНТЬЕВ Александр</t>
  </si>
  <si>
    <t>АМПУЯ Йоуни</t>
  </si>
  <si>
    <t>НОВИКОВ Андрей</t>
  </si>
  <si>
    <t>РУДСКОЙ Андрей</t>
  </si>
  <si>
    <t>ВАСИЛЬЕВ Владимир</t>
  </si>
  <si>
    <t>ХОРОШАВЦЕВ Виктор</t>
  </si>
  <si>
    <t>БОЧКАРЕВ Александр</t>
  </si>
  <si>
    <t>ИЕВЛЕВ Дмитрий</t>
  </si>
  <si>
    <t>ФИРСОВ Евгений</t>
  </si>
  <si>
    <t>МАЛЬКОВ Александр</t>
  </si>
  <si>
    <t>Konturterm Racing/1607</t>
  </si>
  <si>
    <t>ШИХОТАРОВ Сергей</t>
  </si>
  <si>
    <t>ШИХОТАРОВ Иван</t>
  </si>
  <si>
    <t>SUPROTEC RACING/1606</t>
  </si>
  <si>
    <t>ОПАРИНА Мария</t>
  </si>
  <si>
    <t>ПОТАПОВ Александр</t>
  </si>
  <si>
    <t>ГАДАСИН Борис</t>
  </si>
  <si>
    <t>КАЛИНИН Сергей</t>
  </si>
  <si>
    <t>Avmotorsport/1608</t>
  </si>
  <si>
    <t>ИВАНОВ Константин</t>
  </si>
  <si>
    <t>ВИЛЦАНС Алдис</t>
  </si>
  <si>
    <t>МИГУНОВА-ХЕГАЙ Юлия</t>
  </si>
  <si>
    <t>СУББОТИН Вячеслав</t>
  </si>
  <si>
    <t>КИРПИЛЕВ Максим</t>
  </si>
  <si>
    <t>МАРТИН Адам</t>
  </si>
  <si>
    <t>МУЛЮКИН Михаил</t>
  </si>
  <si>
    <t>МАКСИМОВ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</si>
</sst>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6" fillId="0" borderId="12" xfId="0" applyFont="1" applyBorder="1"/>
    <xf numFmtId="2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/>
    <xf numFmtId="0" fontId="6" fillId="0" borderId="6" xfId="0" applyFont="1" applyBorder="1"/>
    <xf numFmtId="0" fontId="6" fillId="0" borderId="21" xfId="0" applyFont="1" applyBorder="1"/>
    <xf numFmtId="0" fontId="6" fillId="0" borderId="15" xfId="0" applyFont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0" xfId="0" applyFont="1" applyBorder="1"/>
    <xf numFmtId="0" fontId="7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8" fillId="0" borderId="12" xfId="0" applyFont="1" applyBorder="1"/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7" fillId="0" borderId="9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0" xfId="0" applyFont="1" applyBorder="1"/>
    <xf numFmtId="0" fontId="6" fillId="0" borderId="31" xfId="0" applyFont="1" applyBorder="1"/>
    <xf numFmtId="0" fontId="7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6" fillId="0" borderId="16" xfId="0" applyFont="1" applyBorder="1" applyAlignment="1">
      <alignment horizontal="center"/>
    </xf>
    <xf numFmtId="0" fontId="6" fillId="0" borderId="3" xfId="0" applyFont="1" applyBorder="1"/>
    <xf numFmtId="0" fontId="6" fillId="0" borderId="12" xfId="0" applyFont="1" applyBorder="1" applyAlignment="1">
      <alignment horizontal="center"/>
    </xf>
    <xf numFmtId="0" fontId="6" fillId="0" borderId="25" xfId="0" applyFont="1" applyBorder="1"/>
    <xf numFmtId="2" fontId="6" fillId="0" borderId="2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6" xfId="0" applyFont="1" applyBorder="1"/>
    <xf numFmtId="2" fontId="6" fillId="0" borderId="34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6" fillId="0" borderId="23" xfId="0" applyFont="1" applyBorder="1"/>
    <xf numFmtId="0" fontId="6" fillId="0" borderId="13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1" fontId="6" fillId="0" borderId="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/>
    <xf numFmtId="2" fontId="7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476250</xdr:colOff>
      <xdr:row>1</xdr:row>
      <xdr:rowOff>199571</xdr:rowOff>
    </xdr:to>
    <xdr:pic>
      <xdr:nvPicPr>
        <xdr:cNvPr id="2" name="Picture 1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80962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23"/>
  <sheetViews>
    <sheetView tabSelected="1" topLeftCell="C21" zoomScale="70" workbookViewId="0">
      <selection activeCell="D28" sqref="D28"/>
    </sheetView>
  </sheetViews>
  <sheetFormatPr baseColWidth="10" defaultColWidth="8.7109375" defaultRowHeight="15" x14ac:dyDescent="0"/>
  <cols>
    <col min="1" max="1" width="2.85546875" style="1" customWidth="1"/>
    <col min="2" max="2" width="2.85546875" style="4" customWidth="1"/>
    <col min="3" max="3" width="13" style="3" customWidth="1"/>
    <col min="4" max="4" width="67.140625" style="1" customWidth="1"/>
    <col min="5" max="5" width="5" style="2" customWidth="1"/>
    <col min="6" max="6" width="10.28515625" style="1" bestFit="1" customWidth="1"/>
    <col min="7" max="7" width="5" style="1" customWidth="1"/>
    <col min="8" max="8" width="11" style="1" bestFit="1" customWidth="1"/>
    <col min="9" max="9" width="3.42578125" style="1" customWidth="1"/>
    <col min="10" max="10" width="10.28515625" style="1" bestFit="1" customWidth="1"/>
    <col min="11" max="11" width="4.85546875" style="1" customWidth="1"/>
    <col min="12" max="12" width="10.7109375" style="1" customWidth="1"/>
    <col min="13" max="13" width="3.42578125" style="1" customWidth="1"/>
    <col min="14" max="14" width="14.42578125" style="1" customWidth="1"/>
    <col min="15" max="16" width="9.140625" style="1" customWidth="1"/>
    <col min="17" max="17" width="15.85546875" style="1" customWidth="1"/>
    <col min="18" max="16384" width="8.7109375" style="1"/>
  </cols>
  <sheetData>
    <row r="1" spans="1:21" ht="48.75" customHeight="1" thickBot="1">
      <c r="A1" s="11"/>
      <c r="B1" s="12"/>
      <c r="C1" s="91" t="s">
        <v>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3"/>
      <c r="P1" s="13"/>
      <c r="Q1" s="13"/>
      <c r="R1" s="13"/>
      <c r="S1" s="13"/>
      <c r="T1" s="13"/>
      <c r="U1" s="13"/>
    </row>
    <row r="2" spans="1:21" s="10" customFormat="1" ht="22" thickBot="1">
      <c r="A2" s="13"/>
      <c r="B2" s="14"/>
      <c r="C2" s="15"/>
      <c r="D2" s="16"/>
      <c r="E2" s="92" t="s">
        <v>2</v>
      </c>
      <c r="F2" s="93"/>
      <c r="G2" s="97" t="s">
        <v>1</v>
      </c>
      <c r="H2" s="97"/>
      <c r="I2" s="92" t="s">
        <v>3</v>
      </c>
      <c r="J2" s="93"/>
      <c r="K2" s="94" t="s">
        <v>4</v>
      </c>
      <c r="L2" s="95"/>
      <c r="M2" s="94" t="s">
        <v>0</v>
      </c>
      <c r="N2" s="95"/>
      <c r="O2" s="18"/>
      <c r="P2" s="18"/>
      <c r="Q2" s="18"/>
      <c r="R2" s="18"/>
      <c r="S2" s="18"/>
      <c r="T2" s="18"/>
      <c r="U2" s="18"/>
    </row>
    <row r="3" spans="1:21" ht="22" thickBot="1">
      <c r="A3" s="13"/>
      <c r="B3" s="14"/>
      <c r="C3" s="19">
        <f>E3+G3+I3+K3+M3</f>
        <v>56</v>
      </c>
      <c r="D3" s="77" t="s">
        <v>8</v>
      </c>
      <c r="E3" s="84">
        <f>F4+F5</f>
        <v>9</v>
      </c>
      <c r="F3" s="85"/>
      <c r="G3" s="84">
        <f>H4+H6</f>
        <v>15</v>
      </c>
      <c r="H3" s="85"/>
      <c r="I3" s="84">
        <v>10</v>
      </c>
      <c r="J3" s="85"/>
      <c r="K3" s="84">
        <v>4</v>
      </c>
      <c r="L3" s="85"/>
      <c r="M3" s="84">
        <v>18</v>
      </c>
      <c r="N3" s="85"/>
      <c r="O3" s="13"/>
      <c r="P3" s="13"/>
      <c r="Q3" s="13"/>
      <c r="R3" s="13"/>
      <c r="S3" s="13"/>
      <c r="T3" s="13"/>
      <c r="U3" s="13"/>
    </row>
    <row r="4" spans="1:21" ht="21">
      <c r="A4" s="13"/>
      <c r="B4" s="14"/>
      <c r="C4" s="15"/>
      <c r="D4" s="49" t="s">
        <v>17</v>
      </c>
      <c r="E4" s="54">
        <v>4</v>
      </c>
      <c r="F4" s="30">
        <v>5</v>
      </c>
      <c r="G4" s="54">
        <v>4</v>
      </c>
      <c r="H4" s="30">
        <v>5</v>
      </c>
      <c r="I4" s="55">
        <v>7</v>
      </c>
      <c r="J4" s="30">
        <v>2</v>
      </c>
      <c r="K4" s="55"/>
      <c r="L4" s="30"/>
      <c r="M4" s="55">
        <v>2</v>
      </c>
      <c r="N4" s="30">
        <v>8</v>
      </c>
      <c r="O4" s="13"/>
      <c r="P4" s="13"/>
      <c r="Q4" s="13"/>
      <c r="R4" s="13"/>
      <c r="S4" s="13"/>
      <c r="T4" s="13"/>
      <c r="U4" s="13"/>
    </row>
    <row r="5" spans="1:21" ht="21">
      <c r="A5" s="13"/>
      <c r="B5" s="14"/>
      <c r="C5" s="15"/>
      <c r="D5" s="50" t="s">
        <v>18</v>
      </c>
      <c r="E5" s="55">
        <v>5</v>
      </c>
      <c r="F5" s="32">
        <v>4</v>
      </c>
      <c r="G5" s="55">
        <v>5</v>
      </c>
      <c r="H5" s="32">
        <v>4</v>
      </c>
      <c r="I5" s="55">
        <v>2</v>
      </c>
      <c r="J5" s="32">
        <v>8</v>
      </c>
      <c r="K5" s="55">
        <v>5</v>
      </c>
      <c r="L5" s="32">
        <v>4</v>
      </c>
      <c r="M5" s="55">
        <v>3</v>
      </c>
      <c r="N5" s="32">
        <v>6</v>
      </c>
      <c r="O5" s="13"/>
      <c r="P5" s="13"/>
      <c r="Q5" s="13"/>
      <c r="R5" s="13"/>
      <c r="S5" s="13"/>
      <c r="T5" s="13"/>
      <c r="U5" s="13"/>
    </row>
    <row r="6" spans="1:21" ht="21">
      <c r="A6" s="13"/>
      <c r="B6" s="14"/>
      <c r="C6" s="15"/>
      <c r="D6" s="50" t="s">
        <v>24</v>
      </c>
      <c r="E6" s="55"/>
      <c r="F6" s="32"/>
      <c r="G6" s="55">
        <v>1</v>
      </c>
      <c r="H6" s="32">
        <v>10</v>
      </c>
      <c r="I6" s="55"/>
      <c r="J6" s="32"/>
      <c r="K6" s="55"/>
      <c r="L6" s="32"/>
      <c r="M6" s="62"/>
      <c r="N6" s="32"/>
      <c r="O6" s="13"/>
      <c r="P6" s="13"/>
      <c r="Q6" s="13"/>
      <c r="R6" s="13"/>
      <c r="S6" s="13"/>
      <c r="T6" s="13"/>
      <c r="U6" s="13"/>
    </row>
    <row r="7" spans="1:21" ht="21">
      <c r="A7" s="13"/>
      <c r="B7" s="14"/>
      <c r="C7" s="15"/>
      <c r="D7" s="50" t="s">
        <v>31</v>
      </c>
      <c r="E7" s="55"/>
      <c r="F7" s="32"/>
      <c r="G7" s="55"/>
      <c r="H7" s="32"/>
      <c r="I7" s="55"/>
      <c r="J7" s="32">
        <v>0</v>
      </c>
      <c r="K7" s="55"/>
      <c r="L7" s="32"/>
      <c r="M7" s="55">
        <v>1</v>
      </c>
      <c r="N7" s="32">
        <v>10</v>
      </c>
      <c r="O7" s="13"/>
      <c r="P7" s="13"/>
      <c r="Q7" s="13"/>
      <c r="R7" s="13"/>
      <c r="S7" s="13"/>
      <c r="T7" s="13"/>
      <c r="U7" s="13"/>
    </row>
    <row r="8" spans="1:21" ht="21">
      <c r="A8" s="13"/>
      <c r="B8" s="14"/>
      <c r="C8" s="15"/>
      <c r="D8" s="50" t="s">
        <v>38</v>
      </c>
      <c r="E8" s="55"/>
      <c r="F8" s="32"/>
      <c r="G8" s="62"/>
      <c r="H8" s="32"/>
      <c r="I8" s="55"/>
      <c r="J8" s="32"/>
      <c r="K8" s="55"/>
      <c r="L8" s="32">
        <v>0</v>
      </c>
      <c r="M8" s="55">
        <v>3</v>
      </c>
      <c r="N8" s="32">
        <v>6</v>
      </c>
      <c r="O8" s="13"/>
      <c r="P8" s="13"/>
      <c r="Q8" s="13"/>
      <c r="R8" s="13"/>
      <c r="S8" s="13"/>
      <c r="T8" s="13"/>
      <c r="U8" s="13"/>
    </row>
    <row r="9" spans="1:21" ht="22" thickBot="1">
      <c r="A9" s="13"/>
      <c r="B9" s="14"/>
      <c r="C9" s="15"/>
      <c r="D9" s="51"/>
      <c r="E9" s="58"/>
      <c r="F9" s="41"/>
      <c r="G9" s="63"/>
      <c r="H9" s="41"/>
      <c r="I9" s="66"/>
      <c r="J9" s="34"/>
      <c r="K9" s="66"/>
      <c r="L9" s="34"/>
      <c r="M9" s="26"/>
      <c r="N9" s="34"/>
      <c r="O9" s="13"/>
      <c r="P9" s="13"/>
      <c r="Q9" s="13"/>
      <c r="R9" s="13"/>
      <c r="S9" s="13"/>
      <c r="T9" s="13"/>
      <c r="U9" s="13"/>
    </row>
    <row r="10" spans="1:21" ht="22" thickBot="1">
      <c r="A10" s="13"/>
      <c r="B10" s="14"/>
      <c r="C10" s="19">
        <f>E10+G10+K10+M10</f>
        <v>54</v>
      </c>
      <c r="D10" s="77" t="s">
        <v>6</v>
      </c>
      <c r="E10" s="84">
        <f>F11+F12</f>
        <v>13</v>
      </c>
      <c r="F10" s="85"/>
      <c r="G10" s="84">
        <f>H11+H13+H12</f>
        <v>12</v>
      </c>
      <c r="H10" s="85"/>
      <c r="I10" s="84"/>
      <c r="J10" s="85"/>
      <c r="K10" s="84">
        <v>16</v>
      </c>
      <c r="L10" s="85"/>
      <c r="M10" s="84">
        <v>13</v>
      </c>
      <c r="N10" s="85"/>
      <c r="O10" s="13"/>
      <c r="P10" s="13"/>
      <c r="Q10" s="13"/>
      <c r="R10" s="13"/>
      <c r="S10" s="13"/>
      <c r="T10" s="13"/>
      <c r="U10" s="13"/>
    </row>
    <row r="11" spans="1:21" ht="21">
      <c r="A11" s="13"/>
      <c r="B11" s="14"/>
      <c r="C11" s="15"/>
      <c r="D11" s="47" t="s">
        <v>11</v>
      </c>
      <c r="E11" s="78">
        <v>2</v>
      </c>
      <c r="F11" s="30">
        <v>8</v>
      </c>
      <c r="G11" s="61">
        <v>7</v>
      </c>
      <c r="H11" s="30">
        <v>2</v>
      </c>
      <c r="I11" s="61"/>
      <c r="J11" s="30"/>
      <c r="K11" s="61"/>
      <c r="L11" s="32"/>
      <c r="M11" s="65"/>
      <c r="N11" s="32"/>
      <c r="O11" s="13"/>
      <c r="P11" s="13"/>
      <c r="Q11" s="13"/>
      <c r="R11" s="13"/>
      <c r="S11" s="13"/>
      <c r="T11" s="13"/>
      <c r="U11" s="13"/>
    </row>
    <row r="12" spans="1:21" ht="21">
      <c r="A12" s="13"/>
      <c r="B12" s="14"/>
      <c r="C12" s="15"/>
      <c r="D12" s="47" t="s">
        <v>12</v>
      </c>
      <c r="E12" s="79">
        <v>4</v>
      </c>
      <c r="F12" s="32">
        <v>5</v>
      </c>
      <c r="G12" s="22">
        <v>1</v>
      </c>
      <c r="H12" s="32">
        <v>10</v>
      </c>
      <c r="I12" s="22"/>
      <c r="J12" s="32"/>
      <c r="K12" s="22">
        <v>1</v>
      </c>
      <c r="L12" s="32">
        <v>10</v>
      </c>
      <c r="M12" s="22">
        <v>2</v>
      </c>
      <c r="N12" s="32">
        <v>8</v>
      </c>
      <c r="O12" s="13"/>
      <c r="P12" s="13"/>
      <c r="Q12" s="13"/>
      <c r="R12" s="13"/>
      <c r="S12" s="13"/>
      <c r="T12" s="13"/>
      <c r="U12" s="13"/>
    </row>
    <row r="13" spans="1:21" ht="21">
      <c r="A13" s="13"/>
      <c r="B13" s="14"/>
      <c r="C13" s="15"/>
      <c r="D13" s="47" t="s">
        <v>13</v>
      </c>
      <c r="E13" s="79">
        <v>5</v>
      </c>
      <c r="F13" s="32">
        <v>4</v>
      </c>
      <c r="G13" s="22"/>
      <c r="H13" s="32">
        <v>0</v>
      </c>
      <c r="I13" s="22"/>
      <c r="J13" s="32"/>
      <c r="K13" s="22">
        <v>4</v>
      </c>
      <c r="L13" s="32">
        <v>5</v>
      </c>
      <c r="M13" s="22"/>
      <c r="N13" s="32"/>
      <c r="O13" s="13"/>
      <c r="P13" s="13"/>
      <c r="Q13" s="13"/>
      <c r="R13" s="13"/>
      <c r="S13" s="13"/>
      <c r="T13" s="13"/>
      <c r="U13" s="13"/>
    </row>
    <row r="14" spans="1:21" ht="21">
      <c r="A14" s="13"/>
      <c r="B14" s="14"/>
      <c r="C14" s="15"/>
      <c r="D14" s="47" t="s">
        <v>14</v>
      </c>
      <c r="E14" s="79"/>
      <c r="F14" s="32">
        <v>0</v>
      </c>
      <c r="G14" s="22"/>
      <c r="H14" s="32">
        <v>0</v>
      </c>
      <c r="I14" s="22"/>
      <c r="J14" s="32"/>
      <c r="K14" s="22">
        <v>3</v>
      </c>
      <c r="L14" s="32">
        <v>6</v>
      </c>
      <c r="M14" s="22">
        <v>4</v>
      </c>
      <c r="N14" s="32">
        <v>5</v>
      </c>
      <c r="O14" s="13"/>
      <c r="P14" s="13"/>
      <c r="Q14" s="13"/>
      <c r="R14" s="13"/>
      <c r="S14" s="13"/>
      <c r="T14" s="13"/>
      <c r="U14" s="13"/>
    </row>
    <row r="15" spans="1:21" ht="21">
      <c r="A15" s="13"/>
      <c r="B15" s="14"/>
      <c r="C15" s="15"/>
      <c r="D15" s="47" t="s">
        <v>37</v>
      </c>
      <c r="E15" s="79"/>
      <c r="F15" s="32"/>
      <c r="G15" s="22"/>
      <c r="H15" s="32"/>
      <c r="I15" s="22"/>
      <c r="J15" s="32"/>
      <c r="K15" s="22">
        <v>5</v>
      </c>
      <c r="L15" s="32">
        <v>4</v>
      </c>
      <c r="M15" s="22"/>
      <c r="N15" s="32"/>
      <c r="O15" s="13"/>
      <c r="P15" s="13"/>
      <c r="Q15" s="13"/>
      <c r="R15" s="13"/>
      <c r="S15" s="13"/>
      <c r="T15" s="13"/>
      <c r="U15" s="13"/>
    </row>
    <row r="16" spans="1:21" ht="22" thickBot="1">
      <c r="A16" s="13"/>
      <c r="B16" s="14"/>
      <c r="C16" s="15"/>
      <c r="D16" s="48"/>
      <c r="E16" s="80"/>
      <c r="F16" s="41"/>
      <c r="G16" s="26"/>
      <c r="H16" s="27"/>
      <c r="I16" s="26"/>
      <c r="J16" s="27"/>
      <c r="K16" s="26"/>
      <c r="L16" s="27"/>
      <c r="M16" s="26"/>
      <c r="N16" s="32"/>
      <c r="O16" s="13"/>
      <c r="P16" s="13"/>
      <c r="Q16" s="13"/>
      <c r="R16" s="13"/>
      <c r="S16" s="13"/>
      <c r="T16" s="13"/>
      <c r="U16" s="13"/>
    </row>
    <row r="17" spans="1:21" s="9" customFormat="1" ht="22" thickBot="1">
      <c r="A17" s="96"/>
      <c r="B17" s="96"/>
      <c r="C17" s="19">
        <f>K17+M17</f>
        <v>34</v>
      </c>
      <c r="D17" s="83" t="s">
        <v>33</v>
      </c>
      <c r="E17" s="84"/>
      <c r="F17" s="85"/>
      <c r="G17" s="84"/>
      <c r="H17" s="85"/>
      <c r="I17" s="84"/>
      <c r="J17" s="85"/>
      <c r="K17" s="84">
        <v>16</v>
      </c>
      <c r="L17" s="85"/>
      <c r="M17" s="84">
        <v>18</v>
      </c>
      <c r="N17" s="85"/>
      <c r="O17" s="35"/>
      <c r="P17" s="35"/>
      <c r="Q17" s="35"/>
      <c r="R17" s="35"/>
      <c r="S17" s="35"/>
      <c r="T17" s="35"/>
      <c r="U17" s="35"/>
    </row>
    <row r="18" spans="1:21" ht="21">
      <c r="A18" s="96"/>
      <c r="B18" s="96"/>
      <c r="C18" s="15"/>
      <c r="D18" s="52" t="s">
        <v>34</v>
      </c>
      <c r="E18" s="55"/>
      <c r="F18" s="32"/>
      <c r="G18" s="65"/>
      <c r="H18" s="64"/>
      <c r="I18" s="65"/>
      <c r="J18" s="64"/>
      <c r="K18" s="65">
        <v>2</v>
      </c>
      <c r="L18" s="64">
        <v>8</v>
      </c>
      <c r="M18" s="65">
        <v>1</v>
      </c>
      <c r="N18" s="64">
        <v>10</v>
      </c>
      <c r="O18" s="13"/>
      <c r="P18" s="13"/>
      <c r="Q18" s="13"/>
      <c r="R18" s="13"/>
      <c r="S18" s="13"/>
      <c r="T18" s="13"/>
      <c r="U18" s="13"/>
    </row>
    <row r="19" spans="1:21" ht="21">
      <c r="A19" s="96"/>
      <c r="B19" s="96"/>
      <c r="C19" s="15"/>
      <c r="D19" s="47" t="s">
        <v>35</v>
      </c>
      <c r="E19" s="60"/>
      <c r="F19" s="32"/>
      <c r="G19" s="22"/>
      <c r="H19" s="64"/>
      <c r="I19" s="22"/>
      <c r="J19" s="64"/>
      <c r="K19" s="22">
        <v>2</v>
      </c>
      <c r="L19" s="64">
        <v>8</v>
      </c>
      <c r="M19" s="22"/>
      <c r="N19" s="64"/>
      <c r="O19" s="13"/>
      <c r="P19" s="13"/>
      <c r="Q19" s="13"/>
      <c r="R19" s="13"/>
      <c r="S19" s="13"/>
      <c r="T19" s="13"/>
      <c r="U19" s="13"/>
    </row>
    <row r="20" spans="1:21" ht="21">
      <c r="A20" s="96"/>
      <c r="B20" s="96"/>
      <c r="C20" s="15"/>
      <c r="D20" s="47" t="s">
        <v>36</v>
      </c>
      <c r="E20" s="60"/>
      <c r="F20" s="32"/>
      <c r="G20" s="22"/>
      <c r="H20" s="64"/>
      <c r="I20" s="22"/>
      <c r="J20" s="64"/>
      <c r="K20" s="22"/>
      <c r="L20" s="64">
        <v>0</v>
      </c>
      <c r="M20" s="22">
        <v>3</v>
      </c>
      <c r="N20" s="64">
        <v>6</v>
      </c>
      <c r="O20" s="13"/>
      <c r="P20" s="13"/>
      <c r="Q20" s="13"/>
      <c r="R20" s="13"/>
      <c r="S20" s="13"/>
      <c r="T20" s="13"/>
      <c r="U20" s="13"/>
    </row>
    <row r="21" spans="1:21" ht="21">
      <c r="A21" s="96"/>
      <c r="B21" s="96"/>
      <c r="C21" s="15"/>
      <c r="D21" s="47" t="s">
        <v>39</v>
      </c>
      <c r="E21" s="22"/>
      <c r="F21" s="25"/>
      <c r="G21" s="22"/>
      <c r="H21" s="64"/>
      <c r="I21" s="22"/>
      <c r="J21" s="25"/>
      <c r="K21" s="22"/>
      <c r="L21" s="25"/>
      <c r="M21" s="22">
        <v>2</v>
      </c>
      <c r="N21" s="64">
        <v>8</v>
      </c>
      <c r="O21" s="13"/>
      <c r="P21" s="13"/>
      <c r="Q21" s="13"/>
      <c r="R21" s="13"/>
      <c r="S21" s="13"/>
      <c r="T21" s="13"/>
      <c r="U21" s="13"/>
    </row>
    <row r="22" spans="1:21" ht="21">
      <c r="A22" s="96"/>
      <c r="B22" s="96"/>
      <c r="C22" s="15"/>
      <c r="D22" s="47" t="s">
        <v>20</v>
      </c>
      <c r="E22" s="22"/>
      <c r="F22" s="25"/>
      <c r="G22" s="22"/>
      <c r="H22" s="25"/>
      <c r="I22" s="22"/>
      <c r="J22" s="25"/>
      <c r="K22" s="22"/>
      <c r="L22" s="25"/>
      <c r="M22" s="22">
        <v>4</v>
      </c>
      <c r="N22" s="64">
        <v>5</v>
      </c>
      <c r="O22" s="13"/>
      <c r="P22" s="13"/>
      <c r="Q22" s="13"/>
      <c r="R22" s="13"/>
      <c r="S22" s="13"/>
      <c r="T22" s="13"/>
      <c r="U22" s="13"/>
    </row>
    <row r="23" spans="1:21" ht="22" thickBot="1">
      <c r="A23" s="96"/>
      <c r="B23" s="96"/>
      <c r="C23" s="15"/>
      <c r="D23" s="48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13"/>
      <c r="P23" s="13"/>
      <c r="Q23" s="13"/>
      <c r="R23" s="13"/>
      <c r="S23" s="13"/>
      <c r="T23" s="13"/>
      <c r="U23" s="13"/>
    </row>
    <row r="24" spans="1:21" ht="22" thickBot="1">
      <c r="A24" s="68"/>
      <c r="B24" s="68"/>
      <c r="C24" s="19">
        <f>F24+H24+J24+L24</f>
        <v>29</v>
      </c>
      <c r="D24" s="77" t="s">
        <v>10</v>
      </c>
      <c r="E24" s="70"/>
      <c r="F24" s="81">
        <f>F25</f>
        <v>3</v>
      </c>
      <c r="G24" s="70"/>
      <c r="H24" s="81">
        <f>H25+H26</f>
        <v>9</v>
      </c>
      <c r="I24" s="70"/>
      <c r="J24" s="81">
        <v>8</v>
      </c>
      <c r="K24" s="70"/>
      <c r="L24" s="81">
        <v>9</v>
      </c>
      <c r="M24" s="84"/>
      <c r="N24" s="85"/>
      <c r="O24" s="13"/>
      <c r="P24" s="13"/>
      <c r="Q24" s="13"/>
      <c r="R24" s="13"/>
      <c r="S24" s="13"/>
      <c r="T24" s="13"/>
      <c r="U24" s="13"/>
    </row>
    <row r="25" spans="1:21" ht="21">
      <c r="A25" s="68"/>
      <c r="B25" s="68"/>
      <c r="C25" s="15"/>
      <c r="D25" s="72" t="s">
        <v>21</v>
      </c>
      <c r="E25" s="61">
        <v>6</v>
      </c>
      <c r="F25" s="32">
        <v>3</v>
      </c>
      <c r="G25" s="73">
        <v>6</v>
      </c>
      <c r="H25" s="32">
        <v>3</v>
      </c>
      <c r="I25" s="61"/>
      <c r="J25" s="32">
        <v>0</v>
      </c>
      <c r="K25" s="61"/>
      <c r="L25" s="32">
        <v>0</v>
      </c>
      <c r="M25" s="61"/>
      <c r="N25" s="64"/>
      <c r="O25" s="13"/>
      <c r="P25" s="13"/>
      <c r="Q25" s="13"/>
      <c r="R25" s="13"/>
      <c r="S25" s="13"/>
      <c r="T25" s="13"/>
      <c r="U25" s="13"/>
    </row>
    <row r="26" spans="1:21" ht="21">
      <c r="A26" s="68"/>
      <c r="B26" s="68"/>
      <c r="C26" s="15"/>
      <c r="D26" s="47" t="s">
        <v>22</v>
      </c>
      <c r="E26" s="22">
        <v>10</v>
      </c>
      <c r="F26" s="32">
        <v>0</v>
      </c>
      <c r="G26" s="56">
        <v>3</v>
      </c>
      <c r="H26" s="32">
        <v>6</v>
      </c>
      <c r="I26" s="22">
        <v>4</v>
      </c>
      <c r="J26" s="32">
        <v>5</v>
      </c>
      <c r="K26" s="22">
        <v>8</v>
      </c>
      <c r="L26" s="32">
        <v>1</v>
      </c>
      <c r="M26" s="22"/>
      <c r="N26" s="64"/>
      <c r="O26" s="13"/>
      <c r="P26" s="13"/>
      <c r="Q26" s="13"/>
      <c r="R26" s="13"/>
      <c r="S26" s="13"/>
      <c r="T26" s="13"/>
      <c r="U26" s="13"/>
    </row>
    <row r="27" spans="1:21" ht="21">
      <c r="A27" s="68"/>
      <c r="B27" s="68"/>
      <c r="C27" s="15"/>
      <c r="D27" s="47" t="s">
        <v>23</v>
      </c>
      <c r="E27" s="22"/>
      <c r="F27" s="32">
        <v>0</v>
      </c>
      <c r="G27" s="56"/>
      <c r="H27" s="32">
        <v>0</v>
      </c>
      <c r="I27" s="22">
        <v>6</v>
      </c>
      <c r="J27" s="32">
        <v>3</v>
      </c>
      <c r="K27" s="22">
        <v>2</v>
      </c>
      <c r="L27" s="32">
        <v>8</v>
      </c>
      <c r="M27" s="22"/>
      <c r="N27" s="64"/>
      <c r="O27" s="13"/>
      <c r="P27" s="13"/>
      <c r="Q27" s="13"/>
      <c r="R27" s="13"/>
      <c r="S27" s="13"/>
      <c r="T27" s="13"/>
      <c r="U27" s="13"/>
    </row>
    <row r="28" spans="1:21" ht="21">
      <c r="A28" s="68"/>
      <c r="B28" s="68"/>
      <c r="C28" s="15"/>
      <c r="D28" s="47"/>
      <c r="E28" s="22"/>
      <c r="F28" s="25"/>
      <c r="G28" s="56"/>
      <c r="H28" s="74"/>
      <c r="I28" s="22"/>
      <c r="J28" s="32"/>
      <c r="K28" s="22"/>
      <c r="L28" s="25"/>
      <c r="M28" s="22"/>
      <c r="N28" s="64"/>
      <c r="O28" s="13"/>
      <c r="P28" s="13"/>
      <c r="Q28" s="13"/>
      <c r="R28" s="13"/>
      <c r="S28" s="13"/>
      <c r="T28" s="13"/>
      <c r="U28" s="13"/>
    </row>
    <row r="29" spans="1:21" ht="21">
      <c r="A29" s="68"/>
      <c r="B29" s="68"/>
      <c r="C29" s="15"/>
      <c r="D29" s="47"/>
      <c r="E29" s="22"/>
      <c r="F29" s="25"/>
      <c r="G29" s="56"/>
      <c r="H29" s="74"/>
      <c r="I29" s="22"/>
      <c r="J29" s="25"/>
      <c r="K29" s="22"/>
      <c r="L29" s="25"/>
      <c r="M29" s="22"/>
      <c r="N29" s="25"/>
      <c r="O29" s="13"/>
      <c r="P29" s="13"/>
      <c r="Q29" s="13"/>
      <c r="R29" s="13"/>
      <c r="S29" s="13"/>
      <c r="T29" s="13"/>
      <c r="U29" s="13"/>
    </row>
    <row r="30" spans="1:21" ht="22" thickBot="1">
      <c r="A30" s="68"/>
      <c r="B30" s="68"/>
      <c r="C30" s="15"/>
      <c r="D30" s="48"/>
      <c r="E30" s="26"/>
      <c r="F30" s="27"/>
      <c r="G30" s="57"/>
      <c r="H30" s="75"/>
      <c r="I30" s="26"/>
      <c r="J30" s="27"/>
      <c r="K30" s="26"/>
      <c r="L30" s="27"/>
      <c r="M30" s="26"/>
      <c r="N30" s="27"/>
      <c r="O30" s="13"/>
      <c r="P30" s="13"/>
      <c r="Q30" s="13"/>
      <c r="R30" s="13"/>
      <c r="S30" s="13"/>
      <c r="T30" s="13"/>
      <c r="U30" s="13"/>
    </row>
    <row r="31" spans="1:21" ht="22" thickBot="1">
      <c r="A31" s="76"/>
      <c r="B31" s="76"/>
      <c r="C31" s="82">
        <f>H31+J31+M31</f>
        <v>27</v>
      </c>
      <c r="D31" s="77" t="s">
        <v>28</v>
      </c>
      <c r="E31" s="70"/>
      <c r="F31" s="81"/>
      <c r="G31" s="70"/>
      <c r="H31" s="81">
        <f>H32</f>
        <v>6</v>
      </c>
      <c r="I31" s="70"/>
      <c r="J31" s="81">
        <v>10</v>
      </c>
      <c r="K31" s="70"/>
      <c r="L31" s="81">
        <v>0</v>
      </c>
      <c r="M31" s="84">
        <v>11</v>
      </c>
      <c r="N31" s="85"/>
      <c r="O31" s="13"/>
      <c r="P31" s="13"/>
      <c r="Q31" s="13"/>
      <c r="R31" s="13"/>
      <c r="S31" s="13"/>
      <c r="T31" s="13"/>
      <c r="U31" s="13"/>
    </row>
    <row r="32" spans="1:21" ht="21">
      <c r="A32" s="76"/>
      <c r="B32" s="76"/>
      <c r="C32" s="15"/>
      <c r="D32" s="72" t="s">
        <v>29</v>
      </c>
      <c r="E32" s="61"/>
      <c r="F32" s="32"/>
      <c r="G32" s="73">
        <v>3</v>
      </c>
      <c r="H32" s="32">
        <v>6</v>
      </c>
      <c r="I32" s="61"/>
      <c r="J32" s="32">
        <v>0</v>
      </c>
      <c r="K32" s="61"/>
      <c r="L32" s="71"/>
      <c r="M32" s="61">
        <v>2</v>
      </c>
      <c r="N32" s="64">
        <v>8</v>
      </c>
      <c r="O32" s="13"/>
      <c r="P32" s="13"/>
      <c r="Q32" s="13"/>
      <c r="R32" s="13"/>
      <c r="S32" s="13"/>
      <c r="T32" s="13"/>
      <c r="U32" s="13"/>
    </row>
    <row r="33" spans="1:21" ht="22" thickBot="1">
      <c r="A33" s="76"/>
      <c r="B33" s="76"/>
      <c r="C33" s="15"/>
      <c r="D33" s="47" t="s">
        <v>30</v>
      </c>
      <c r="E33" s="22"/>
      <c r="F33" s="32"/>
      <c r="G33" s="56"/>
      <c r="H33" s="32">
        <v>0</v>
      </c>
      <c r="I33" s="22"/>
      <c r="J33" s="32">
        <v>0</v>
      </c>
      <c r="K33" s="22"/>
      <c r="L33" s="32">
        <v>0</v>
      </c>
      <c r="M33" s="22">
        <v>6</v>
      </c>
      <c r="N33" s="64">
        <v>3</v>
      </c>
      <c r="O33" s="13"/>
      <c r="P33" s="13"/>
      <c r="Q33" s="13"/>
      <c r="R33" s="13"/>
      <c r="S33" s="13"/>
      <c r="T33" s="13"/>
      <c r="U33" s="13"/>
    </row>
    <row r="34" spans="1:21" ht="21">
      <c r="A34" s="76"/>
      <c r="B34" s="76"/>
      <c r="C34" s="15"/>
      <c r="D34" s="47" t="s">
        <v>32</v>
      </c>
      <c r="E34" s="22"/>
      <c r="F34" s="32"/>
      <c r="G34" s="56"/>
      <c r="H34" s="30"/>
      <c r="I34" s="22">
        <v>1</v>
      </c>
      <c r="J34" s="32">
        <v>10</v>
      </c>
      <c r="K34" s="22"/>
      <c r="L34" s="25"/>
      <c r="M34" s="22"/>
      <c r="N34" s="64"/>
      <c r="O34" s="13"/>
      <c r="P34" s="13"/>
      <c r="Q34" s="13"/>
      <c r="R34" s="13"/>
      <c r="S34" s="13"/>
      <c r="T34" s="13"/>
      <c r="U34" s="13"/>
    </row>
    <row r="35" spans="1:21" ht="21">
      <c r="A35" s="76"/>
      <c r="B35" s="76"/>
      <c r="C35" s="15"/>
      <c r="D35" s="47" t="s">
        <v>40</v>
      </c>
      <c r="E35" s="22"/>
      <c r="F35" s="25"/>
      <c r="G35" s="56"/>
      <c r="H35" s="74"/>
      <c r="I35" s="22"/>
      <c r="J35" s="25"/>
      <c r="K35" s="22"/>
      <c r="L35" s="25"/>
      <c r="M35" s="22">
        <v>8</v>
      </c>
      <c r="N35" s="64">
        <v>1</v>
      </c>
      <c r="O35" s="13"/>
      <c r="P35" s="13"/>
      <c r="Q35" s="13"/>
      <c r="R35" s="13"/>
      <c r="S35" s="13"/>
      <c r="T35" s="13"/>
      <c r="U35" s="13"/>
    </row>
    <row r="36" spans="1:21" ht="21">
      <c r="A36" s="76"/>
      <c r="B36" s="76"/>
      <c r="C36" s="15"/>
      <c r="D36" s="47" t="s">
        <v>41</v>
      </c>
      <c r="E36" s="22"/>
      <c r="F36" s="25"/>
      <c r="G36" s="56"/>
      <c r="H36" s="74"/>
      <c r="I36" s="22"/>
      <c r="J36" s="25"/>
      <c r="K36" s="22"/>
      <c r="L36" s="25"/>
      <c r="M36" s="22"/>
      <c r="N36" s="64">
        <v>0</v>
      </c>
      <c r="O36" s="13"/>
      <c r="P36" s="13"/>
      <c r="Q36" s="13"/>
      <c r="R36" s="13"/>
      <c r="S36" s="13"/>
      <c r="T36" s="13"/>
      <c r="U36" s="13"/>
    </row>
    <row r="37" spans="1:21" ht="22" thickBot="1">
      <c r="A37" s="76"/>
      <c r="B37" s="76"/>
      <c r="C37" s="15"/>
      <c r="D37" s="48"/>
      <c r="E37" s="26"/>
      <c r="F37" s="27"/>
      <c r="G37" s="57"/>
      <c r="H37" s="75"/>
      <c r="I37" s="26"/>
      <c r="J37" s="27"/>
      <c r="K37" s="26"/>
      <c r="L37" s="27"/>
      <c r="M37" s="26"/>
      <c r="N37" s="27"/>
      <c r="O37" s="13"/>
      <c r="P37" s="13"/>
      <c r="Q37" s="13"/>
      <c r="R37" s="13"/>
      <c r="S37" s="13"/>
      <c r="T37" s="13"/>
      <c r="U37" s="13"/>
    </row>
    <row r="38" spans="1:21" s="9" customFormat="1" ht="22" thickBot="1">
      <c r="A38" s="96"/>
      <c r="B38" s="96"/>
      <c r="C38" s="19">
        <f>E38+G38</f>
        <v>10</v>
      </c>
      <c r="D38" s="77" t="s">
        <v>7</v>
      </c>
      <c r="E38" s="84">
        <f>F39</f>
        <v>10</v>
      </c>
      <c r="F38" s="85"/>
      <c r="G38" s="84"/>
      <c r="H38" s="85"/>
      <c r="I38" s="84"/>
      <c r="J38" s="85"/>
      <c r="K38" s="84"/>
      <c r="L38" s="85"/>
      <c r="M38" s="84"/>
      <c r="N38" s="85"/>
      <c r="O38" s="35"/>
      <c r="P38" s="35"/>
      <c r="Q38" s="35"/>
      <c r="R38" s="35"/>
      <c r="S38" s="35"/>
      <c r="T38" s="35"/>
      <c r="U38" s="35"/>
    </row>
    <row r="39" spans="1:21" ht="21">
      <c r="A39" s="96"/>
      <c r="B39" s="96"/>
      <c r="C39" s="15"/>
      <c r="D39" s="52" t="s">
        <v>15</v>
      </c>
      <c r="E39" s="55">
        <v>1</v>
      </c>
      <c r="F39" s="32">
        <v>10</v>
      </c>
      <c r="G39" s="61"/>
      <c r="H39" s="30"/>
      <c r="I39" s="65"/>
      <c r="J39" s="30"/>
      <c r="K39" s="65"/>
      <c r="L39" s="64"/>
      <c r="M39" s="65"/>
      <c r="N39" s="64"/>
      <c r="O39" s="13"/>
      <c r="P39" s="13"/>
      <c r="Q39" s="13"/>
      <c r="R39" s="13"/>
      <c r="S39" s="13"/>
      <c r="T39" s="13"/>
      <c r="U39" s="13"/>
    </row>
    <row r="40" spans="1:21" ht="22" thickBot="1">
      <c r="A40" s="96"/>
      <c r="B40" s="96"/>
      <c r="C40" s="15"/>
      <c r="D40" s="47" t="s">
        <v>16</v>
      </c>
      <c r="E40" s="60"/>
      <c r="F40" s="32">
        <v>0</v>
      </c>
      <c r="G40" s="22"/>
      <c r="H40" s="64"/>
      <c r="I40" s="22"/>
      <c r="J40" s="64"/>
      <c r="K40" s="22"/>
      <c r="L40" s="64"/>
      <c r="M40" s="22"/>
      <c r="N40" s="64"/>
      <c r="O40" s="13"/>
      <c r="P40" s="13"/>
      <c r="Q40" s="13"/>
      <c r="R40" s="13"/>
      <c r="S40" s="13"/>
      <c r="T40" s="13"/>
      <c r="U40" s="13"/>
    </row>
    <row r="41" spans="1:21" ht="21">
      <c r="A41" s="96"/>
      <c r="B41" s="96"/>
      <c r="C41" s="15"/>
      <c r="D41" s="47"/>
      <c r="E41" s="22"/>
      <c r="F41" s="32"/>
      <c r="G41" s="22"/>
      <c r="H41" s="64"/>
      <c r="I41" s="22"/>
      <c r="J41" s="30"/>
      <c r="K41" s="22"/>
      <c r="L41" s="64"/>
      <c r="M41" s="22"/>
      <c r="N41" s="64"/>
      <c r="O41" s="13"/>
      <c r="P41" s="13"/>
      <c r="Q41" s="13"/>
      <c r="R41" s="13"/>
      <c r="S41" s="13"/>
      <c r="T41" s="13"/>
      <c r="U41" s="13"/>
    </row>
    <row r="42" spans="1:21" ht="21">
      <c r="A42" s="96"/>
      <c r="B42" s="96"/>
      <c r="C42" s="15"/>
      <c r="D42" s="47"/>
      <c r="E42" s="22"/>
      <c r="F42" s="25"/>
      <c r="G42" s="22"/>
      <c r="H42" s="64"/>
      <c r="I42" s="22"/>
      <c r="J42" s="64"/>
      <c r="K42" s="22"/>
      <c r="L42" s="64"/>
      <c r="M42" s="22"/>
      <c r="N42" s="64"/>
      <c r="O42" s="13"/>
      <c r="P42" s="13"/>
      <c r="Q42" s="13"/>
      <c r="R42" s="13"/>
      <c r="S42" s="13"/>
      <c r="T42" s="13"/>
      <c r="U42" s="13"/>
    </row>
    <row r="43" spans="1:21" ht="21">
      <c r="A43" s="96"/>
      <c r="B43" s="96"/>
      <c r="C43" s="15"/>
      <c r="D43" s="47"/>
      <c r="E43" s="22"/>
      <c r="F43" s="25"/>
      <c r="G43" s="22"/>
      <c r="H43" s="25"/>
      <c r="I43" s="22"/>
      <c r="J43" s="25"/>
      <c r="K43" s="22"/>
      <c r="L43" s="64"/>
      <c r="M43" s="22"/>
      <c r="N43" s="64"/>
      <c r="O43" s="13"/>
      <c r="P43" s="13"/>
      <c r="Q43" s="13"/>
      <c r="R43" s="13"/>
      <c r="S43" s="13"/>
      <c r="T43" s="13"/>
      <c r="U43" s="13"/>
    </row>
    <row r="44" spans="1:21" ht="22" thickBot="1">
      <c r="A44" s="96"/>
      <c r="B44" s="96"/>
      <c r="C44" s="15"/>
      <c r="D44" s="48"/>
      <c r="E44" s="26"/>
      <c r="F44" s="27"/>
      <c r="G44" s="26"/>
      <c r="H44" s="27"/>
      <c r="I44" s="26"/>
      <c r="J44" s="27"/>
      <c r="K44" s="26"/>
      <c r="L44" s="27"/>
      <c r="M44" s="26"/>
      <c r="N44" s="27"/>
      <c r="O44" s="13"/>
      <c r="P44" s="13"/>
      <c r="Q44" s="13"/>
      <c r="R44" s="13"/>
      <c r="S44" s="13"/>
      <c r="T44" s="13"/>
      <c r="U44" s="13"/>
    </row>
    <row r="45" spans="1:21" s="9" customFormat="1" ht="22" thickBot="1">
      <c r="A45" s="96"/>
      <c r="B45" s="96"/>
      <c r="C45" s="19">
        <f>G45</f>
        <v>8</v>
      </c>
      <c r="D45" s="69" t="s">
        <v>25</v>
      </c>
      <c r="E45" s="89"/>
      <c r="F45" s="90"/>
      <c r="G45" s="89">
        <f>H46</f>
        <v>8</v>
      </c>
      <c r="H45" s="90"/>
      <c r="I45" s="89"/>
      <c r="J45" s="90"/>
      <c r="K45" s="89"/>
      <c r="L45" s="90"/>
      <c r="M45" s="89"/>
      <c r="N45" s="90"/>
      <c r="O45" s="35"/>
      <c r="P45" s="35"/>
      <c r="Q45" s="35"/>
      <c r="R45" s="35"/>
      <c r="S45" s="35"/>
      <c r="T45" s="35"/>
      <c r="U45" s="35"/>
    </row>
    <row r="46" spans="1:21" ht="21">
      <c r="A46" s="96"/>
      <c r="B46" s="96"/>
      <c r="C46" s="15"/>
      <c r="D46" s="52" t="s">
        <v>26</v>
      </c>
      <c r="E46" s="55"/>
      <c r="F46" s="32"/>
      <c r="G46" s="61">
        <v>2</v>
      </c>
      <c r="H46" s="30">
        <v>8</v>
      </c>
      <c r="I46" s="22"/>
      <c r="J46" s="30"/>
      <c r="K46" s="65"/>
      <c r="L46" s="30"/>
      <c r="M46" s="65"/>
      <c r="N46" s="64"/>
      <c r="O46" s="13"/>
      <c r="P46" s="13"/>
      <c r="Q46" s="13"/>
      <c r="R46" s="13"/>
      <c r="S46" s="13"/>
      <c r="T46" s="13"/>
      <c r="U46" s="13"/>
    </row>
    <row r="47" spans="1:21" ht="21">
      <c r="A47" s="96"/>
      <c r="B47" s="96"/>
      <c r="C47" s="15"/>
      <c r="D47" s="47" t="s">
        <v>27</v>
      </c>
      <c r="E47" s="60"/>
      <c r="F47" s="32"/>
      <c r="G47" s="22"/>
      <c r="H47" s="64">
        <v>0</v>
      </c>
      <c r="I47" s="22"/>
      <c r="J47" s="25"/>
      <c r="K47" s="22"/>
      <c r="L47" s="64"/>
      <c r="M47" s="22"/>
      <c r="N47" s="64"/>
      <c r="O47" s="13"/>
      <c r="P47" s="13"/>
      <c r="Q47" s="13"/>
      <c r="R47" s="13"/>
      <c r="S47" s="13"/>
      <c r="T47" s="13"/>
      <c r="U47" s="13"/>
    </row>
    <row r="48" spans="1:21" ht="21">
      <c r="A48" s="96"/>
      <c r="B48" s="96"/>
      <c r="C48" s="15"/>
      <c r="D48" s="47"/>
      <c r="E48" s="60"/>
      <c r="F48" s="32"/>
      <c r="G48" s="22"/>
      <c r="H48" s="64"/>
      <c r="I48" s="22"/>
      <c r="J48" s="25"/>
      <c r="K48" s="22"/>
      <c r="L48" s="25"/>
      <c r="M48" s="22"/>
      <c r="N48" s="64"/>
      <c r="O48" s="13"/>
      <c r="P48" s="13"/>
      <c r="Q48" s="13"/>
      <c r="R48" s="13"/>
      <c r="S48" s="13"/>
      <c r="T48" s="13"/>
      <c r="U48" s="13"/>
    </row>
    <row r="49" spans="1:21" ht="21">
      <c r="A49" s="96"/>
      <c r="B49" s="96"/>
      <c r="C49" s="15"/>
      <c r="D49" s="47"/>
      <c r="E49" s="60"/>
      <c r="F49" s="32"/>
      <c r="G49" s="22"/>
      <c r="H49" s="64"/>
      <c r="I49" s="22"/>
      <c r="J49" s="25"/>
      <c r="K49" s="22"/>
      <c r="L49" s="25"/>
      <c r="M49" s="22"/>
      <c r="N49" s="64"/>
      <c r="O49" s="13"/>
      <c r="P49" s="13"/>
      <c r="Q49" s="13"/>
      <c r="R49" s="13"/>
      <c r="S49" s="13"/>
      <c r="T49" s="13"/>
      <c r="U49" s="13"/>
    </row>
    <row r="50" spans="1:21" ht="21">
      <c r="A50" s="96"/>
      <c r="B50" s="96"/>
      <c r="C50" s="15"/>
      <c r="D50" s="47"/>
      <c r="E50" s="22"/>
      <c r="F50" s="25"/>
      <c r="G50" s="22"/>
      <c r="H50" s="25"/>
      <c r="I50" s="22"/>
      <c r="J50" s="25"/>
      <c r="K50" s="22"/>
      <c r="L50" s="25"/>
      <c r="M50" s="22"/>
      <c r="N50" s="25"/>
      <c r="O50" s="13"/>
      <c r="P50" s="13"/>
      <c r="Q50" s="13"/>
      <c r="R50" s="13"/>
      <c r="S50" s="13"/>
      <c r="T50" s="13"/>
      <c r="U50" s="13"/>
    </row>
    <row r="51" spans="1:21" ht="22" thickBot="1">
      <c r="A51" s="96"/>
      <c r="B51" s="96"/>
      <c r="C51" s="15"/>
      <c r="D51" s="48"/>
      <c r="E51" s="26"/>
      <c r="F51" s="27"/>
      <c r="G51" s="26"/>
      <c r="H51" s="27"/>
      <c r="I51" s="26"/>
      <c r="J51" s="27"/>
      <c r="K51" s="26"/>
      <c r="L51" s="27"/>
      <c r="M51" s="26"/>
      <c r="N51" s="27"/>
      <c r="O51" s="13"/>
      <c r="P51" s="13"/>
      <c r="Q51" s="13"/>
      <c r="R51" s="13"/>
      <c r="S51" s="13"/>
      <c r="T51" s="13"/>
      <c r="U51" s="13"/>
    </row>
    <row r="52" spans="1:21" s="9" customFormat="1" ht="22" thickBot="1">
      <c r="A52" s="96"/>
      <c r="B52" s="96"/>
      <c r="C52" s="19">
        <f>E52+G52+I52+K52</f>
        <v>6</v>
      </c>
      <c r="D52" s="77" t="s">
        <v>9</v>
      </c>
      <c r="E52" s="84">
        <f>F54+F53</f>
        <v>6</v>
      </c>
      <c r="F52" s="85"/>
      <c r="G52" s="84"/>
      <c r="H52" s="85"/>
      <c r="I52" s="84"/>
      <c r="J52" s="85"/>
      <c r="K52" s="84"/>
      <c r="L52" s="85"/>
      <c r="M52" s="88"/>
      <c r="N52" s="87"/>
      <c r="O52" s="35"/>
      <c r="P52" s="35"/>
      <c r="Q52" s="35"/>
      <c r="R52" s="35"/>
      <c r="S52" s="35"/>
      <c r="T52" s="35"/>
      <c r="U52" s="35"/>
    </row>
    <row r="53" spans="1:21" ht="21">
      <c r="A53" s="96"/>
      <c r="B53" s="96"/>
      <c r="C53" s="15"/>
      <c r="D53" s="52" t="s">
        <v>19</v>
      </c>
      <c r="E53" s="55">
        <v>3</v>
      </c>
      <c r="F53" s="32">
        <v>6</v>
      </c>
      <c r="G53" s="65"/>
      <c r="H53" s="64"/>
      <c r="I53" s="65"/>
      <c r="J53" s="64"/>
      <c r="K53" s="65"/>
      <c r="L53" s="64"/>
      <c r="M53" s="65"/>
      <c r="N53" s="46"/>
      <c r="O53" s="13"/>
      <c r="P53" s="13"/>
      <c r="Q53" s="13"/>
      <c r="R53" s="13"/>
      <c r="S53" s="13"/>
      <c r="T53" s="13"/>
      <c r="U53" s="13"/>
    </row>
    <row r="54" spans="1:21" ht="21">
      <c r="A54" s="96"/>
      <c r="B54" s="96"/>
      <c r="C54" s="15"/>
      <c r="D54" s="47"/>
      <c r="E54" s="60"/>
      <c r="F54" s="32"/>
      <c r="G54" s="22"/>
      <c r="H54" s="64"/>
      <c r="I54" s="22"/>
      <c r="J54" s="64"/>
      <c r="K54" s="22"/>
      <c r="L54" s="64"/>
      <c r="M54" s="22"/>
      <c r="N54" s="25"/>
      <c r="O54" s="13"/>
      <c r="P54" s="13"/>
      <c r="Q54" s="13"/>
      <c r="R54" s="13"/>
      <c r="S54" s="13"/>
      <c r="T54" s="13"/>
      <c r="U54" s="13"/>
    </row>
    <row r="55" spans="1:21" ht="21">
      <c r="A55" s="96"/>
      <c r="B55" s="96"/>
      <c r="C55" s="15"/>
      <c r="D55" s="47"/>
      <c r="E55" s="60"/>
      <c r="F55" s="32"/>
      <c r="G55" s="22"/>
      <c r="H55" s="64"/>
      <c r="I55" s="22"/>
      <c r="J55" s="64"/>
      <c r="K55" s="22"/>
      <c r="L55" s="64"/>
      <c r="M55" s="22"/>
      <c r="N55" s="25"/>
      <c r="O55" s="13"/>
      <c r="P55" s="13"/>
      <c r="Q55" s="13"/>
      <c r="R55" s="13"/>
      <c r="S55" s="13"/>
      <c r="T55" s="13"/>
      <c r="U55" s="13"/>
    </row>
    <row r="56" spans="1:21" ht="21">
      <c r="A56" s="96"/>
      <c r="B56" s="96"/>
      <c r="C56" s="15"/>
      <c r="D56" s="47"/>
      <c r="E56" s="22"/>
      <c r="F56" s="25"/>
      <c r="G56" s="22"/>
      <c r="H56" s="64"/>
      <c r="I56" s="22"/>
      <c r="J56" s="25"/>
      <c r="K56" s="22"/>
      <c r="L56" s="25"/>
      <c r="M56" s="22"/>
      <c r="N56" s="25"/>
      <c r="O56" s="13"/>
      <c r="P56" s="13"/>
      <c r="Q56" s="13"/>
      <c r="R56" s="13"/>
      <c r="S56" s="13"/>
      <c r="T56" s="13"/>
      <c r="U56" s="13"/>
    </row>
    <row r="57" spans="1:21" ht="21">
      <c r="A57" s="96"/>
      <c r="B57" s="96"/>
      <c r="C57" s="15"/>
      <c r="D57" s="47"/>
      <c r="E57" s="22"/>
      <c r="F57" s="25"/>
      <c r="G57" s="22"/>
      <c r="H57" s="25"/>
      <c r="I57" s="22"/>
      <c r="J57" s="25"/>
      <c r="K57" s="22"/>
      <c r="L57" s="25"/>
      <c r="M57" s="22"/>
      <c r="N57" s="25"/>
      <c r="O57" s="13"/>
      <c r="P57" s="13"/>
      <c r="Q57" s="13"/>
      <c r="R57" s="13"/>
      <c r="S57" s="13"/>
      <c r="T57" s="13"/>
      <c r="U57" s="13"/>
    </row>
    <row r="58" spans="1:21" ht="22" thickBot="1">
      <c r="A58" s="96"/>
      <c r="B58" s="96"/>
      <c r="C58" s="15"/>
      <c r="D58" s="48"/>
      <c r="E58" s="26"/>
      <c r="F58" s="27"/>
      <c r="G58" s="26"/>
      <c r="H58" s="27"/>
      <c r="I58" s="26"/>
      <c r="J58" s="27"/>
      <c r="K58" s="26"/>
      <c r="L58" s="27"/>
      <c r="M58" s="26"/>
      <c r="N58" s="27"/>
      <c r="O58" s="13"/>
      <c r="P58" s="13"/>
      <c r="Q58" s="13"/>
      <c r="R58" s="13"/>
      <c r="S58" s="13"/>
      <c r="T58" s="13"/>
      <c r="U58" s="13"/>
    </row>
    <row r="59" spans="1:21" s="9" customFormat="1" ht="24" hidden="1" customHeight="1" thickBot="1">
      <c r="A59" s="96"/>
      <c r="B59" s="96"/>
      <c r="C59" s="19">
        <f>E59+G59+I59+K59</f>
        <v>0</v>
      </c>
      <c r="D59" s="53"/>
      <c r="E59" s="84"/>
      <c r="F59" s="85"/>
      <c r="G59" s="84"/>
      <c r="H59" s="85"/>
      <c r="I59" s="84"/>
      <c r="J59" s="85"/>
      <c r="K59" s="84"/>
      <c r="L59" s="85"/>
      <c r="M59" s="86"/>
      <c r="N59" s="87"/>
      <c r="O59" s="35"/>
      <c r="P59" s="35"/>
      <c r="Q59" s="35"/>
      <c r="R59" s="35"/>
      <c r="S59" s="35"/>
      <c r="T59" s="35"/>
      <c r="U59" s="35"/>
    </row>
    <row r="60" spans="1:21" ht="21" hidden="1">
      <c r="A60" s="96"/>
      <c r="B60" s="96"/>
      <c r="C60" s="15"/>
      <c r="D60" s="52"/>
      <c r="E60" s="54"/>
      <c r="F60" s="30"/>
      <c r="G60" s="65"/>
      <c r="H60" s="32"/>
      <c r="I60" s="61"/>
      <c r="J60" s="30"/>
      <c r="K60" s="65"/>
      <c r="L60" s="64"/>
      <c r="M60" s="59"/>
      <c r="N60" s="46"/>
      <c r="O60" s="13"/>
      <c r="P60" s="13"/>
      <c r="Q60" s="13"/>
      <c r="R60" s="13"/>
      <c r="S60" s="13"/>
      <c r="T60" s="13"/>
      <c r="U60" s="13"/>
    </row>
    <row r="61" spans="1:21" ht="21" hidden="1">
      <c r="A61" s="96"/>
      <c r="B61" s="96"/>
      <c r="C61" s="15"/>
      <c r="D61" s="47"/>
      <c r="E61" s="60"/>
      <c r="F61" s="32"/>
      <c r="G61" s="22"/>
      <c r="H61" s="25"/>
      <c r="I61" s="22"/>
      <c r="J61" s="25"/>
      <c r="K61" s="22"/>
      <c r="L61" s="25"/>
      <c r="M61" s="56"/>
      <c r="N61" s="25"/>
      <c r="O61" s="13"/>
      <c r="P61" s="13"/>
      <c r="Q61" s="13"/>
      <c r="R61" s="13"/>
      <c r="S61" s="13"/>
      <c r="T61" s="13"/>
      <c r="U61" s="13"/>
    </row>
    <row r="62" spans="1:21" ht="21" hidden="1">
      <c r="A62" s="96"/>
      <c r="B62" s="96"/>
      <c r="C62" s="15"/>
      <c r="D62" s="47"/>
      <c r="E62" s="60"/>
      <c r="F62" s="32"/>
      <c r="G62" s="22"/>
      <c r="H62" s="25"/>
      <c r="I62" s="22"/>
      <c r="J62" s="25"/>
      <c r="K62" s="22"/>
      <c r="L62" s="25"/>
      <c r="M62" s="56"/>
      <c r="N62" s="25"/>
      <c r="O62" s="13"/>
      <c r="P62" s="13"/>
      <c r="Q62" s="13"/>
      <c r="R62" s="13"/>
      <c r="S62" s="13"/>
      <c r="T62" s="13"/>
      <c r="U62" s="13"/>
    </row>
    <row r="63" spans="1:21" ht="21" hidden="1">
      <c r="A63" s="96"/>
      <c r="B63" s="96"/>
      <c r="C63" s="15"/>
      <c r="D63" s="47"/>
      <c r="E63" s="22"/>
      <c r="F63" s="25"/>
      <c r="G63" s="22"/>
      <c r="H63" s="64"/>
      <c r="I63" s="22"/>
      <c r="J63" s="64"/>
      <c r="K63" s="22"/>
      <c r="L63" s="64"/>
      <c r="M63" s="56"/>
      <c r="N63" s="25"/>
      <c r="O63" s="13"/>
      <c r="P63" s="13"/>
      <c r="Q63" s="13"/>
      <c r="R63" s="13"/>
      <c r="S63" s="13"/>
      <c r="T63" s="13"/>
      <c r="U63" s="13"/>
    </row>
    <row r="64" spans="1:21" ht="21" hidden="1">
      <c r="A64" s="96"/>
      <c r="B64" s="96"/>
      <c r="C64" s="15"/>
      <c r="D64" s="47"/>
      <c r="E64" s="22"/>
      <c r="F64" s="25"/>
      <c r="G64" s="22"/>
      <c r="H64" s="64"/>
      <c r="I64" s="22"/>
      <c r="J64" s="64"/>
      <c r="K64" s="22"/>
      <c r="L64" s="64"/>
      <c r="M64" s="56"/>
      <c r="N64" s="25"/>
      <c r="O64" s="13"/>
      <c r="P64" s="13"/>
      <c r="Q64" s="13"/>
      <c r="R64" s="13"/>
      <c r="S64" s="13"/>
      <c r="T64" s="13"/>
      <c r="U64" s="13"/>
    </row>
    <row r="65" spans="1:21" ht="22" hidden="1" thickBot="1">
      <c r="A65" s="96"/>
      <c r="B65" s="96"/>
      <c r="C65" s="15"/>
      <c r="D65" s="48"/>
      <c r="E65" s="26"/>
      <c r="F65" s="27"/>
      <c r="G65" s="26"/>
      <c r="H65" s="27"/>
      <c r="I65" s="26"/>
      <c r="J65" s="67"/>
      <c r="K65" s="26"/>
      <c r="L65" s="27"/>
      <c r="M65" s="57"/>
      <c r="N65" s="27"/>
      <c r="O65" s="13"/>
      <c r="P65" s="13"/>
      <c r="Q65" s="13"/>
      <c r="R65" s="13"/>
      <c r="S65" s="13"/>
      <c r="T65" s="13"/>
      <c r="U65" s="13"/>
    </row>
    <row r="66" spans="1:21" s="9" customFormat="1" ht="24" hidden="1" customHeight="1" thickBot="1">
      <c r="A66" s="96"/>
      <c r="B66" s="96"/>
      <c r="C66" s="19">
        <f>E66+G66+I66</f>
        <v>0</v>
      </c>
      <c r="D66" s="53"/>
      <c r="E66" s="84"/>
      <c r="F66" s="85"/>
      <c r="G66" s="84"/>
      <c r="H66" s="85"/>
      <c r="I66" s="84"/>
      <c r="J66" s="85"/>
      <c r="K66" s="88"/>
      <c r="L66" s="87"/>
      <c r="M66" s="86"/>
      <c r="N66" s="87"/>
      <c r="O66" s="35"/>
      <c r="P66" s="35"/>
      <c r="Q66" s="35"/>
      <c r="R66" s="35"/>
      <c r="S66" s="35"/>
      <c r="T66" s="35"/>
      <c r="U66" s="35"/>
    </row>
    <row r="67" spans="1:21" ht="21" hidden="1">
      <c r="A67" s="96"/>
      <c r="B67" s="96"/>
      <c r="C67" s="15"/>
      <c r="D67" s="52"/>
      <c r="E67" s="55"/>
      <c r="F67" s="32"/>
      <c r="G67" s="65"/>
      <c r="H67" s="32"/>
      <c r="I67" s="65"/>
      <c r="J67" s="32"/>
      <c r="K67" s="65"/>
      <c r="L67" s="46"/>
      <c r="M67" s="59"/>
      <c r="N67" s="46"/>
      <c r="O67" s="13"/>
      <c r="P67" s="13"/>
      <c r="Q67" s="13"/>
      <c r="R67" s="13"/>
      <c r="S67" s="13"/>
      <c r="T67" s="13"/>
      <c r="U67" s="13"/>
    </row>
    <row r="68" spans="1:21" ht="21" hidden="1">
      <c r="A68" s="96"/>
      <c r="B68" s="96"/>
      <c r="C68" s="15"/>
      <c r="D68" s="47"/>
      <c r="E68" s="60"/>
      <c r="F68" s="32"/>
      <c r="G68" s="22"/>
      <c r="H68" s="64"/>
      <c r="I68" s="22"/>
      <c r="J68" s="32"/>
      <c r="K68" s="22"/>
      <c r="L68" s="25"/>
      <c r="M68" s="56"/>
      <c r="N68" s="25"/>
      <c r="O68" s="13"/>
      <c r="P68" s="13"/>
      <c r="Q68" s="13"/>
      <c r="R68" s="13"/>
      <c r="S68" s="13"/>
      <c r="T68" s="13"/>
      <c r="U68" s="13"/>
    </row>
    <row r="69" spans="1:21" ht="21" hidden="1">
      <c r="A69" s="96"/>
      <c r="B69" s="96"/>
      <c r="C69" s="15"/>
      <c r="D69" s="47"/>
      <c r="E69" s="22"/>
      <c r="F69" s="32"/>
      <c r="G69" s="22"/>
      <c r="H69" s="64"/>
      <c r="I69" s="22"/>
      <c r="J69" s="25"/>
      <c r="K69" s="22"/>
      <c r="L69" s="25"/>
      <c r="M69" s="56"/>
      <c r="N69" s="25"/>
      <c r="O69" s="13"/>
      <c r="P69" s="13"/>
      <c r="Q69" s="13"/>
      <c r="R69" s="13"/>
      <c r="S69" s="13"/>
      <c r="T69" s="13"/>
      <c r="U69" s="13"/>
    </row>
    <row r="70" spans="1:21" ht="21" hidden="1">
      <c r="A70" s="96"/>
      <c r="B70" s="96"/>
      <c r="C70" s="15"/>
      <c r="D70" s="47"/>
      <c r="E70" s="22"/>
      <c r="F70" s="25"/>
      <c r="G70" s="22"/>
      <c r="H70" s="25"/>
      <c r="I70" s="22"/>
      <c r="J70" s="25"/>
      <c r="K70" s="22"/>
      <c r="L70" s="25"/>
      <c r="M70" s="56"/>
      <c r="N70" s="25"/>
      <c r="O70" s="13"/>
      <c r="P70" s="13"/>
      <c r="Q70" s="13"/>
      <c r="R70" s="13"/>
      <c r="S70" s="13"/>
      <c r="T70" s="13"/>
      <c r="U70" s="13"/>
    </row>
    <row r="71" spans="1:21" ht="21" hidden="1">
      <c r="A71" s="96"/>
      <c r="B71" s="96"/>
      <c r="C71" s="15"/>
      <c r="D71" s="47"/>
      <c r="E71" s="22"/>
      <c r="F71" s="25"/>
      <c r="G71" s="22"/>
      <c r="H71" s="25"/>
      <c r="I71" s="22"/>
      <c r="J71" s="25"/>
      <c r="K71" s="22"/>
      <c r="L71" s="25"/>
      <c r="M71" s="56"/>
      <c r="N71" s="25"/>
      <c r="O71" s="13"/>
      <c r="P71" s="13"/>
      <c r="Q71" s="13"/>
      <c r="R71" s="13"/>
      <c r="S71" s="13"/>
      <c r="T71" s="13"/>
      <c r="U71" s="13"/>
    </row>
    <row r="72" spans="1:21" ht="22" hidden="1" thickBot="1">
      <c r="A72" s="96"/>
      <c r="B72" s="96"/>
      <c r="C72" s="15"/>
      <c r="D72" s="48"/>
      <c r="E72" s="26"/>
      <c r="F72" s="27"/>
      <c r="G72" s="26"/>
      <c r="H72" s="27"/>
      <c r="I72" s="26"/>
      <c r="J72" s="27"/>
      <c r="K72" s="26"/>
      <c r="L72" s="27"/>
      <c r="M72" s="57"/>
      <c r="N72" s="27"/>
      <c r="O72" s="13"/>
      <c r="P72" s="13"/>
      <c r="Q72" s="13"/>
      <c r="R72" s="13"/>
      <c r="S72" s="13"/>
      <c r="T72" s="13"/>
      <c r="U72" s="13"/>
    </row>
    <row r="73" spans="1:21" s="9" customFormat="1" ht="24" hidden="1" customHeight="1" thickBot="1">
      <c r="A73" s="96"/>
      <c r="B73" s="96"/>
      <c r="C73" s="19">
        <f>E73+G73</f>
        <v>0</v>
      </c>
      <c r="D73" s="53"/>
      <c r="E73" s="84"/>
      <c r="F73" s="85"/>
      <c r="G73" s="84"/>
      <c r="H73" s="85"/>
      <c r="I73" s="88"/>
      <c r="J73" s="87"/>
      <c r="K73" s="88"/>
      <c r="L73" s="87"/>
      <c r="M73" s="86"/>
      <c r="N73" s="87"/>
      <c r="O73" s="35"/>
      <c r="P73" s="35"/>
      <c r="Q73" s="35"/>
      <c r="R73" s="35"/>
      <c r="S73" s="35"/>
      <c r="T73" s="35"/>
      <c r="U73" s="35"/>
    </row>
    <row r="74" spans="1:21" ht="21" hidden="1">
      <c r="A74" s="96"/>
      <c r="B74" s="96"/>
      <c r="C74" s="15"/>
      <c r="D74" s="52"/>
      <c r="E74" s="55"/>
      <c r="F74" s="32"/>
      <c r="G74" s="61"/>
      <c r="H74" s="30"/>
      <c r="I74" s="65"/>
      <c r="J74" s="46"/>
      <c r="K74" s="65"/>
      <c r="L74" s="46"/>
      <c r="M74" s="59"/>
      <c r="N74" s="46"/>
      <c r="O74" s="13"/>
      <c r="P74" s="13"/>
      <c r="Q74" s="13"/>
      <c r="R74" s="13"/>
      <c r="S74" s="13"/>
      <c r="T74" s="13"/>
      <c r="U74" s="13"/>
    </row>
    <row r="75" spans="1:21" ht="21" hidden="1">
      <c r="A75" s="96"/>
      <c r="B75" s="96"/>
      <c r="C75" s="15"/>
      <c r="D75" s="47"/>
      <c r="E75" s="60"/>
      <c r="F75" s="32"/>
      <c r="G75" s="22"/>
      <c r="H75" s="64"/>
      <c r="I75" s="22"/>
      <c r="J75" s="25"/>
      <c r="K75" s="22"/>
      <c r="L75" s="25"/>
      <c r="M75" s="56"/>
      <c r="N75" s="25"/>
      <c r="O75" s="13"/>
      <c r="P75" s="13"/>
      <c r="Q75" s="13"/>
      <c r="R75" s="13"/>
      <c r="S75" s="13"/>
      <c r="T75" s="13"/>
      <c r="U75" s="13"/>
    </row>
    <row r="76" spans="1:21" ht="21" hidden="1">
      <c r="A76" s="96"/>
      <c r="B76" s="96"/>
      <c r="C76" s="15"/>
      <c r="D76" s="47"/>
      <c r="E76" s="22"/>
      <c r="F76" s="32"/>
      <c r="G76" s="22"/>
      <c r="H76" s="64"/>
      <c r="I76" s="22"/>
      <c r="J76" s="25"/>
      <c r="K76" s="22"/>
      <c r="L76" s="25"/>
      <c r="M76" s="56"/>
      <c r="N76" s="25"/>
      <c r="O76" s="13"/>
      <c r="P76" s="13"/>
      <c r="Q76" s="13"/>
      <c r="R76" s="13"/>
      <c r="S76" s="13"/>
      <c r="T76" s="13"/>
      <c r="U76" s="13"/>
    </row>
    <row r="77" spans="1:21" ht="21" hidden="1">
      <c r="A77" s="96"/>
      <c r="B77" s="96"/>
      <c r="C77" s="15"/>
      <c r="D77" s="47"/>
      <c r="E77" s="22"/>
      <c r="F77" s="25"/>
      <c r="G77" s="22"/>
      <c r="H77" s="25"/>
      <c r="I77" s="22"/>
      <c r="J77" s="25"/>
      <c r="K77" s="22"/>
      <c r="L77" s="25"/>
      <c r="M77" s="56"/>
      <c r="N77" s="25"/>
      <c r="O77" s="13"/>
      <c r="P77" s="13"/>
      <c r="Q77" s="13"/>
      <c r="R77" s="13"/>
      <c r="S77" s="13"/>
      <c r="T77" s="13"/>
      <c r="U77" s="13"/>
    </row>
    <row r="78" spans="1:21" ht="21" hidden="1">
      <c r="A78" s="96"/>
      <c r="B78" s="96"/>
      <c r="C78" s="15"/>
      <c r="D78" s="47"/>
      <c r="E78" s="22"/>
      <c r="F78" s="25"/>
      <c r="G78" s="22"/>
      <c r="H78" s="25"/>
      <c r="I78" s="22"/>
      <c r="J78" s="25"/>
      <c r="K78" s="22"/>
      <c r="L78" s="25"/>
      <c r="M78" s="56"/>
      <c r="N78" s="25"/>
      <c r="O78" s="13"/>
      <c r="P78" s="13"/>
      <c r="Q78" s="13"/>
      <c r="R78" s="13"/>
      <c r="S78" s="13"/>
      <c r="T78" s="13"/>
      <c r="U78" s="13"/>
    </row>
    <row r="79" spans="1:21" ht="22" hidden="1" thickBot="1">
      <c r="A79" s="96"/>
      <c r="B79" s="96"/>
      <c r="C79" s="15"/>
      <c r="D79" s="48"/>
      <c r="E79" s="26"/>
      <c r="F79" s="27"/>
      <c r="G79" s="26"/>
      <c r="H79" s="27"/>
      <c r="I79" s="26"/>
      <c r="J79" s="27"/>
      <c r="K79" s="26"/>
      <c r="L79" s="27"/>
      <c r="M79" s="57"/>
      <c r="N79" s="27"/>
      <c r="O79" s="13"/>
      <c r="P79" s="13"/>
      <c r="Q79" s="13"/>
      <c r="R79" s="13"/>
      <c r="S79" s="13"/>
      <c r="T79" s="13"/>
      <c r="U79" s="13"/>
    </row>
    <row r="80" spans="1:21" s="9" customFormat="1" ht="18.75" hidden="1" customHeight="1" thickBot="1">
      <c r="A80" s="96"/>
      <c r="B80" s="96"/>
      <c r="C80" s="19" t="e">
        <f>SUM(F80:N80)-SMALL(#REF!,1)</f>
        <v>#VALUE!</v>
      </c>
      <c r="D80" s="36"/>
      <c r="E80" s="24" t="str">
        <f>IF(ISERROR(VLOOKUP(D80,#REF!,5,0)),"-",VLOOKUP(D80,#REF!,5,0))</f>
        <v>-</v>
      </c>
      <c r="F80" s="37" t="str">
        <f>F81</f>
        <v>-</v>
      </c>
      <c r="G80" s="37"/>
      <c r="H80" s="37" t="e">
        <f>H81+H84</f>
        <v>#VALUE!</v>
      </c>
      <c r="I80" s="37"/>
      <c r="J80" s="37" t="str">
        <f>J85</f>
        <v>-</v>
      </c>
      <c r="K80" s="37"/>
      <c r="L80" s="37"/>
      <c r="M80" s="37"/>
      <c r="N80" s="37" t="e">
        <f>N84+N82</f>
        <v>#VALUE!</v>
      </c>
      <c r="O80" s="35"/>
      <c r="P80" s="35"/>
      <c r="Q80" s="35"/>
      <c r="R80" s="35"/>
      <c r="S80" s="35"/>
      <c r="T80" s="35"/>
      <c r="U80" s="35"/>
    </row>
    <row r="81" spans="1:21" ht="15" hidden="1" customHeight="1">
      <c r="A81" s="96"/>
      <c r="B81" s="96"/>
      <c r="C81" s="15"/>
      <c r="D81" s="31"/>
      <c r="E81" s="24" t="str">
        <f>IF(ISERROR(VLOOKUP(D81,#REF!,5,0)),"-",VLOOKUP(D81,#REF!,5,0))</f>
        <v>-</v>
      </c>
      <c r="F81" s="23" t="str">
        <f>IF(ISERROR(VLOOKUP(D81,#REF!,12,0)),"-",VLOOKUP(D81,#REF!,12,0))</f>
        <v>-</v>
      </c>
      <c r="G81" s="23"/>
      <c r="H81" s="23" t="str">
        <f>IF(ISERROR(VLOOKUP($D81,#REF!,12,0)),"-",VLOOKUP($D81,#REF!,12,0))</f>
        <v>-</v>
      </c>
      <c r="I81" s="23"/>
      <c r="J81" s="38" t="str">
        <f>IF(ISERROR(VLOOKUP($D81,#REF!,12,0)),"-",VLOOKUP($D81,#REF!,12,0))</f>
        <v>-</v>
      </c>
      <c r="K81" s="38"/>
      <c r="L81" s="38"/>
      <c r="M81" s="23"/>
      <c r="N81" s="23" t="str">
        <f>IF(ISERROR(VLOOKUP($D81,#REF!,12,0)),"-",VLOOKUP($D81,#REF!,12,0))</f>
        <v>-</v>
      </c>
      <c r="O81" s="13"/>
      <c r="P81" s="13"/>
      <c r="Q81" s="13"/>
      <c r="R81" s="13"/>
      <c r="S81" s="13"/>
      <c r="T81" s="13"/>
      <c r="U81" s="13"/>
    </row>
    <row r="82" spans="1:21" ht="15" hidden="1" customHeight="1">
      <c r="A82" s="96"/>
      <c r="B82" s="96"/>
      <c r="C82" s="15"/>
      <c r="D82" s="31"/>
      <c r="E82" s="24" t="str">
        <f>IF(ISERROR(VLOOKUP(D82,#REF!,5,0)),"-",VLOOKUP(D82,#REF!,5,0))</f>
        <v>-</v>
      </c>
      <c r="F82" s="23" t="str">
        <f>IF(ISERROR(VLOOKUP(D82,#REF!,12,0)),"-",VLOOKUP(D82,#REF!,12,0))</f>
        <v>-</v>
      </c>
      <c r="G82" s="23"/>
      <c r="H82" s="23" t="str">
        <f>IF(ISERROR(VLOOKUP($D82,#REF!,12,0)),"-",VLOOKUP($D82,#REF!,12,0))</f>
        <v>-</v>
      </c>
      <c r="I82" s="23"/>
      <c r="J82" s="38" t="str">
        <f>IF(ISERROR(VLOOKUP($D82,#REF!,12,0)),"-",VLOOKUP($D82,#REF!,12,0))</f>
        <v>-</v>
      </c>
      <c r="K82" s="38"/>
      <c r="L82" s="38"/>
      <c r="M82" s="23"/>
      <c r="N82" s="23" t="str">
        <f>IF(ISERROR(VLOOKUP($D82,#REF!,12,0)),"-",VLOOKUP($D82,#REF!,12,0))</f>
        <v>-</v>
      </c>
      <c r="O82" s="13"/>
      <c r="P82" s="13"/>
      <c r="Q82" s="13"/>
      <c r="R82" s="13"/>
      <c r="S82" s="13"/>
      <c r="T82" s="13"/>
      <c r="U82" s="13"/>
    </row>
    <row r="83" spans="1:21" ht="15" hidden="1" customHeight="1">
      <c r="A83" s="96"/>
      <c r="B83" s="96"/>
      <c r="C83" s="15"/>
      <c r="D83" s="31"/>
      <c r="E83" s="24" t="str">
        <f>IF(ISERROR(VLOOKUP(D83,#REF!,5,0)),"-",VLOOKUP(D83,#REF!,5,0))</f>
        <v>-</v>
      </c>
      <c r="F83" s="23" t="str">
        <f>IF(ISERROR(VLOOKUP(D83,#REF!,12,0)),"-",VLOOKUP(D83,#REF!,12,0))</f>
        <v>-</v>
      </c>
      <c r="G83" s="23"/>
      <c r="H83" s="38" t="str">
        <f>IF(ISERROR(VLOOKUP($D83,#REF!,12,0)),"-",VLOOKUP($D83,#REF!,12,0))</f>
        <v>-</v>
      </c>
      <c r="I83" s="23"/>
      <c r="J83" s="38" t="str">
        <f>IF(ISERROR(VLOOKUP($D83,#REF!,12,0)),"-",VLOOKUP($D83,#REF!,12,0))</f>
        <v>-</v>
      </c>
      <c r="K83" s="38"/>
      <c r="L83" s="38"/>
      <c r="M83" s="23"/>
      <c r="N83" s="38" t="str">
        <f>IF(ISERROR(VLOOKUP($D83,#REF!,12,0)),"-",VLOOKUP($D83,#REF!,12,0))</f>
        <v>-</v>
      </c>
      <c r="O83" s="13"/>
      <c r="P83" s="13"/>
      <c r="Q83" s="13"/>
      <c r="R83" s="13"/>
      <c r="S83" s="13"/>
      <c r="T83" s="13"/>
      <c r="U83" s="13"/>
    </row>
    <row r="84" spans="1:21" ht="15" hidden="1" customHeight="1">
      <c r="A84" s="96"/>
      <c r="B84" s="96"/>
      <c r="C84" s="15"/>
      <c r="D84" s="31"/>
      <c r="E84" s="24" t="str">
        <f>IF(ISERROR(VLOOKUP(D84,#REF!,5,0)),"-",VLOOKUP(D84,#REF!,5,0))</f>
        <v>-</v>
      </c>
      <c r="F84" s="38" t="str">
        <f>IF(ISERROR(VLOOKUP(D84,#REF!,12,0)),"-",VLOOKUP(D84,#REF!,12,0))</f>
        <v>-</v>
      </c>
      <c r="G84" s="23"/>
      <c r="H84" s="23" t="str">
        <f>IF(ISERROR(VLOOKUP($D84,#REF!,12,0)),"-",VLOOKUP($D84,#REF!,12,0))</f>
        <v>-</v>
      </c>
      <c r="I84" s="23"/>
      <c r="J84" s="38" t="str">
        <f>IF(ISERROR(VLOOKUP($D84,#REF!,12,0)),"-",VLOOKUP($D84,#REF!,12,0))</f>
        <v>-</v>
      </c>
      <c r="K84" s="38"/>
      <c r="L84" s="38"/>
      <c r="M84" s="23"/>
      <c r="N84" s="23" t="str">
        <f>IF(ISERROR(VLOOKUP($D84,#REF!,12,0)),"-",VLOOKUP($D84,#REF!,12,0))</f>
        <v>-</v>
      </c>
      <c r="O84" s="13"/>
      <c r="P84" s="13"/>
      <c r="Q84" s="13"/>
      <c r="R84" s="13"/>
      <c r="S84" s="13"/>
      <c r="T84" s="13"/>
      <c r="U84" s="13"/>
    </row>
    <row r="85" spans="1:21" ht="15" hidden="1" customHeight="1">
      <c r="A85" s="96"/>
      <c r="B85" s="96"/>
      <c r="C85" s="15"/>
      <c r="D85" s="31"/>
      <c r="E85" s="24" t="str">
        <f>IF(ISERROR(VLOOKUP(D85,#REF!,5,0)),"-",VLOOKUP(D85,#REF!,5,0))</f>
        <v>-</v>
      </c>
      <c r="F85" s="38" t="str">
        <f>IF(ISERROR(VLOOKUP(D85,#REF!,12,0)),"-",VLOOKUP(D85,#REF!,12,0))</f>
        <v>-</v>
      </c>
      <c r="G85" s="23"/>
      <c r="H85" s="38" t="str">
        <f>IF(ISERROR(VLOOKUP($D85,#REF!,12,0)),"-",VLOOKUP($D85,#REF!,12,0))</f>
        <v>-</v>
      </c>
      <c r="I85" s="23"/>
      <c r="J85" s="23" t="str">
        <f>IF(ISERROR(VLOOKUP($D85,#REF!,12,0)),"-",VLOOKUP($D85,#REF!,12,0))</f>
        <v>-</v>
      </c>
      <c r="K85" s="23"/>
      <c r="L85" s="23"/>
      <c r="M85" s="23"/>
      <c r="N85" s="38" t="str">
        <f>IF(ISERROR(VLOOKUP($D85,#REF!,12,0)),"-",VLOOKUP($D85,#REF!,12,0))</f>
        <v>-</v>
      </c>
      <c r="O85" s="13"/>
      <c r="P85" s="13"/>
      <c r="Q85" s="13"/>
      <c r="R85" s="13"/>
      <c r="S85" s="13"/>
      <c r="T85" s="13"/>
      <c r="U85" s="13"/>
    </row>
    <row r="86" spans="1:21" ht="15" hidden="1" customHeight="1">
      <c r="A86" s="96"/>
      <c r="B86" s="96"/>
      <c r="C86" s="15"/>
      <c r="D86" s="31"/>
      <c r="E86" s="24" t="str">
        <f>IF(ISERROR(VLOOKUP(D86,#REF!,5,0)),"-",VLOOKUP(D86,#REF!,5,0))</f>
        <v>-</v>
      </c>
      <c r="F86" s="38" t="str">
        <f>IF(ISERROR(VLOOKUP(D86,#REF!,12,0)),"-",VLOOKUP(D86,#REF!,12,0))</f>
        <v>-</v>
      </c>
      <c r="G86" s="23"/>
      <c r="H86" s="38" t="str">
        <f>IF(ISERROR(VLOOKUP($D86,#REF!,12,0)),"-",VLOOKUP($D86,#REF!,12,0))</f>
        <v>-</v>
      </c>
      <c r="I86" s="23"/>
      <c r="J86" s="23" t="str">
        <f>IF(ISERROR(VLOOKUP($D86,#REF!,12,0)),"-",VLOOKUP($D86,#REF!,12,0))</f>
        <v>-</v>
      </c>
      <c r="K86" s="23"/>
      <c r="L86" s="23"/>
      <c r="M86" s="23"/>
      <c r="N86" s="38" t="str">
        <f>IF(ISERROR(VLOOKUP($D86,#REF!,12,0)),"-",VLOOKUP($D86,#REF!,12,0))</f>
        <v>-</v>
      </c>
      <c r="O86" s="13"/>
      <c r="P86" s="13"/>
      <c r="Q86" s="13"/>
      <c r="R86" s="13"/>
      <c r="S86" s="13"/>
      <c r="T86" s="13"/>
      <c r="U86" s="13"/>
    </row>
    <row r="87" spans="1:21" ht="15" hidden="1" customHeight="1">
      <c r="A87" s="96"/>
      <c r="B87" s="96"/>
      <c r="C87" s="15"/>
      <c r="D87" s="31"/>
      <c r="E87" s="24" t="str">
        <f>IF(ISERROR(VLOOKUP(D87,#REF!,5,0)),"-",VLOOKUP(D87,#REF!,5,0))</f>
        <v>-</v>
      </c>
      <c r="F87" s="38" t="str">
        <f>IF(ISERROR(VLOOKUP(D87,#REF!,12,0)),"-",VLOOKUP(D87,#REF!,12,0))</f>
        <v>-</v>
      </c>
      <c r="G87" s="23"/>
      <c r="H87" s="38" t="str">
        <f>IF(ISERROR(VLOOKUP($D87,#REF!,12,0)),"-",VLOOKUP($D87,#REF!,12,0))</f>
        <v>-</v>
      </c>
      <c r="I87" s="23"/>
      <c r="J87" s="23" t="str">
        <f>IF(ISERROR(VLOOKUP($D87,#REF!,12,0)),"-",VLOOKUP($D87,#REF!,12,0))</f>
        <v>-</v>
      </c>
      <c r="K87" s="23"/>
      <c r="L87" s="23"/>
      <c r="M87" s="23"/>
      <c r="N87" s="38" t="str">
        <f>IF(ISERROR(VLOOKUP($D87,#REF!,12,0)),"-",VLOOKUP($D87,#REF!,12,0))</f>
        <v>-</v>
      </c>
      <c r="O87" s="13"/>
      <c r="P87" s="13"/>
      <c r="Q87" s="13"/>
      <c r="R87" s="13"/>
      <c r="S87" s="13"/>
      <c r="T87" s="13"/>
      <c r="U87" s="13"/>
    </row>
    <row r="88" spans="1:21" ht="15" hidden="1" customHeight="1" thickBot="1">
      <c r="A88" s="96"/>
      <c r="B88" s="96"/>
      <c r="C88" s="15"/>
      <c r="D88" s="22"/>
      <c r="E88" s="24" t="str">
        <f>IF(ISERROR(VLOOKUP(D88,#REF!,5,0)),"-",VLOOKUP(D88,#REF!,5,0))</f>
        <v>-</v>
      </c>
      <c r="F88" s="23" t="str">
        <f>IF(ISERROR(VLOOKUP(D88,#REF!,12,0)),"-",VLOOKUP(D88,#REF!,12,0))</f>
        <v>-</v>
      </c>
      <c r="G88" s="23"/>
      <c r="H88" s="23" t="str">
        <f>IF(ISERROR(VLOOKUP($D88,#REF!,12,0)),"-",VLOOKUP($D88,#REF!,12,0))</f>
        <v>-</v>
      </c>
      <c r="I88" s="23"/>
      <c r="J88" s="23" t="str">
        <f>IF(ISERROR(VLOOKUP($D88,#REF!,12,0)),"-",VLOOKUP($D88,#REF!,12,0))</f>
        <v>-</v>
      </c>
      <c r="K88" s="23"/>
      <c r="L88" s="23"/>
      <c r="M88" s="23"/>
      <c r="N88" s="23" t="str">
        <f>IF(ISERROR(VLOOKUP($D88,#REF!,12,0)),"-",VLOOKUP($D88,#REF!,12,0))</f>
        <v>-</v>
      </c>
      <c r="O88" s="13"/>
      <c r="P88" s="13"/>
      <c r="Q88" s="13"/>
      <c r="R88" s="13"/>
      <c r="S88" s="13"/>
      <c r="T88" s="13"/>
      <c r="U88" s="13"/>
    </row>
    <row r="89" spans="1:21" s="9" customFormat="1" ht="18.75" hidden="1" customHeight="1" thickBot="1">
      <c r="A89" s="96"/>
      <c r="B89" s="96"/>
      <c r="C89" s="19" t="e">
        <f>SUM(F89:N89)-SMALL(#REF!,1)</f>
        <v>#VALUE!</v>
      </c>
      <c r="D89" s="20"/>
      <c r="E89" s="24" t="str">
        <f>IF(ISERROR(VLOOKUP(D89,#REF!,5,0)),"-",VLOOKUP(D89,#REF!,5,0))</f>
        <v>-</v>
      </c>
      <c r="F89" s="21" t="e">
        <f>F92+F90</f>
        <v>#VALUE!</v>
      </c>
      <c r="G89" s="21"/>
      <c r="H89" s="21" t="e">
        <f>H92+H90</f>
        <v>#VALUE!</v>
      </c>
      <c r="I89" s="21"/>
      <c r="J89" s="21" t="str">
        <f>J90</f>
        <v>-</v>
      </c>
      <c r="K89" s="21"/>
      <c r="L89" s="21"/>
      <c r="M89" s="21"/>
      <c r="N89" s="21" t="e">
        <f>N90+N91</f>
        <v>#VALUE!</v>
      </c>
      <c r="O89" s="35"/>
      <c r="P89" s="35"/>
      <c r="Q89" s="35"/>
      <c r="R89" s="35"/>
      <c r="S89" s="35"/>
      <c r="T89" s="35"/>
      <c r="U89" s="35"/>
    </row>
    <row r="90" spans="1:21" ht="15" hidden="1" customHeight="1">
      <c r="A90" s="96"/>
      <c r="B90" s="96"/>
      <c r="C90" s="15"/>
      <c r="D90" s="28"/>
      <c r="E90" s="24" t="str">
        <f>IF(ISERROR(VLOOKUP(D90,#REF!,5,0)),"-",VLOOKUP(D90,#REF!,5,0))</f>
        <v>-</v>
      </c>
      <c r="F90" s="29" t="str">
        <f>IF(ISERROR(VLOOKUP(D90,#REF!,12,0)),"-",VLOOKUP(D90,#REF!,12,0))</f>
        <v>-</v>
      </c>
      <c r="G90" s="29"/>
      <c r="H90" s="29" t="str">
        <f>IF(ISERROR(VLOOKUP($D90,#REF!,12,0)),"-",VLOOKUP($D90,#REF!,12,0))</f>
        <v>-</v>
      </c>
      <c r="I90" s="29"/>
      <c r="J90" s="29" t="str">
        <f>IF(ISERROR(VLOOKUP($D90,#REF!,12,0)),"-",VLOOKUP($D90,#REF!,12,0))</f>
        <v>-</v>
      </c>
      <c r="K90" s="29"/>
      <c r="L90" s="29"/>
      <c r="M90" s="29"/>
      <c r="N90" s="29" t="str">
        <f>IF(ISERROR(VLOOKUP($D90,#REF!,12,0)),"-",VLOOKUP($D90,#REF!,12,0))</f>
        <v>-</v>
      </c>
      <c r="O90" s="13"/>
      <c r="P90" s="13"/>
      <c r="Q90" s="13"/>
      <c r="R90" s="13"/>
      <c r="S90" s="13"/>
      <c r="T90" s="13"/>
      <c r="U90" s="13"/>
    </row>
    <row r="91" spans="1:21" ht="15" hidden="1" customHeight="1">
      <c r="A91" s="96"/>
      <c r="B91" s="96"/>
      <c r="C91" s="15"/>
      <c r="D91" s="31"/>
      <c r="E91" s="24" t="str">
        <f>IF(ISERROR(VLOOKUP(D91,#REF!,5,0)),"-",VLOOKUP(D91,#REF!,5,0))</f>
        <v>-</v>
      </c>
      <c r="F91" s="23" t="str">
        <f>IF(ISERROR(VLOOKUP(D91,#REF!,12,0)),"-",VLOOKUP(D91,#REF!,12,0))</f>
        <v>-</v>
      </c>
      <c r="G91" s="23"/>
      <c r="H91" s="23" t="str">
        <f>IF(ISERROR(VLOOKUP($D91,#REF!,12,0)),"-",VLOOKUP($D91,#REF!,12,0))</f>
        <v>-</v>
      </c>
      <c r="I91" s="23"/>
      <c r="J91" s="23" t="str">
        <f>IF(ISERROR(VLOOKUP($D91,#REF!,12,0)),"-",VLOOKUP($D91,#REF!,12,0))</f>
        <v>-</v>
      </c>
      <c r="K91" s="23"/>
      <c r="L91" s="23"/>
      <c r="M91" s="23"/>
      <c r="N91" s="23" t="str">
        <f>IF(ISERROR(VLOOKUP($D91,#REF!,12,0)),"-",VLOOKUP($D91,#REF!,12,0))</f>
        <v>-</v>
      </c>
      <c r="O91" s="13"/>
      <c r="P91" s="13"/>
      <c r="Q91" s="13"/>
      <c r="R91" s="13"/>
      <c r="S91" s="13"/>
      <c r="T91" s="13"/>
      <c r="U91" s="13"/>
    </row>
    <row r="92" spans="1:21" ht="15" hidden="1" customHeight="1">
      <c r="A92" s="96"/>
      <c r="B92" s="96"/>
      <c r="C92" s="15"/>
      <c r="D92" s="31"/>
      <c r="E92" s="24" t="str">
        <f>IF(ISERROR(VLOOKUP(D92,#REF!,5,0)),"-",VLOOKUP(D92,#REF!,5,0))</f>
        <v>-</v>
      </c>
      <c r="F92" s="23" t="str">
        <f>IF(ISERROR(VLOOKUP(D92,#REF!,12,0)),"-",VLOOKUP(D92,#REF!,12,0))</f>
        <v>-</v>
      </c>
      <c r="G92" s="23"/>
      <c r="H92" s="23" t="str">
        <f>IF(ISERROR(VLOOKUP($D92,#REF!,12,0)),"-",VLOOKUP($D92,#REF!,12,0))</f>
        <v>-</v>
      </c>
      <c r="I92" s="23"/>
      <c r="J92" s="23" t="str">
        <f>IF(ISERROR(VLOOKUP($D92,#REF!,12,0)),"-",VLOOKUP($D92,#REF!,12,0))</f>
        <v>-</v>
      </c>
      <c r="K92" s="23"/>
      <c r="L92" s="23"/>
      <c r="M92" s="23"/>
      <c r="N92" s="38" t="str">
        <f>IF(ISERROR(VLOOKUP($D92,#REF!,12,0)),"-",VLOOKUP($D92,#REF!,12,0))</f>
        <v>-</v>
      </c>
      <c r="O92" s="13"/>
      <c r="P92" s="13"/>
      <c r="Q92" s="13"/>
      <c r="R92" s="13"/>
      <c r="S92" s="13"/>
      <c r="T92" s="13"/>
      <c r="U92" s="13"/>
    </row>
    <row r="93" spans="1:21" ht="15" hidden="1" customHeight="1">
      <c r="A93" s="96"/>
      <c r="B93" s="96"/>
      <c r="C93" s="15"/>
      <c r="D93" s="39"/>
      <c r="E93" s="24" t="str">
        <f>IF(ISERROR(VLOOKUP(D93,#REF!,5,0)),"-",VLOOKUP(D93,#REF!,5,0))</f>
        <v>-</v>
      </c>
      <c r="F93" s="23" t="str">
        <f>IF(ISERROR(VLOOKUP(D93,#REF!,12,0)),"-",VLOOKUP(D93,#REF!,12,0))</f>
        <v>-</v>
      </c>
      <c r="G93" s="23"/>
      <c r="H93" s="23" t="str">
        <f>IF(ISERROR(VLOOKUP($D93,#REF!,12,0)),"-",VLOOKUP($D93,#REF!,12,0))</f>
        <v>-</v>
      </c>
      <c r="I93" s="23"/>
      <c r="J93" s="23" t="str">
        <f>IF(ISERROR(VLOOKUP($D93,#REF!,12,0)),"-",VLOOKUP($D93,#REF!,12,0))</f>
        <v>-</v>
      </c>
      <c r="K93" s="23"/>
      <c r="L93" s="23"/>
      <c r="M93" s="23"/>
      <c r="N93" s="23" t="str">
        <f>IF(ISERROR(VLOOKUP($D93,#REF!,12,0)),"-",VLOOKUP($D93,#REF!,12,0))</f>
        <v>-</v>
      </c>
      <c r="O93" s="13"/>
      <c r="P93" s="13"/>
      <c r="Q93" s="13"/>
      <c r="R93" s="13"/>
      <c r="S93" s="13"/>
      <c r="T93" s="13"/>
      <c r="U93" s="13"/>
    </row>
    <row r="94" spans="1:21" ht="15" hidden="1" customHeight="1" thickBot="1">
      <c r="A94" s="96"/>
      <c r="B94" s="96"/>
      <c r="C94" s="15"/>
      <c r="D94" s="26"/>
      <c r="E94" s="24" t="str">
        <f>IF(ISERROR(VLOOKUP(D94,#REF!,5,0)),"-",VLOOKUP(D94,#REF!,5,0))</f>
        <v>-</v>
      </c>
      <c r="F94" s="40" t="str">
        <f>IF(ISERROR(VLOOKUP(D94,#REF!,12,0)),"-",VLOOKUP(D94,#REF!,12,0))</f>
        <v>-</v>
      </c>
      <c r="G94" s="40"/>
      <c r="H94" s="40" t="str">
        <f>IF(ISERROR(VLOOKUP($D94,#REF!,12,0)),"-",VLOOKUP($D94,#REF!,12,0))</f>
        <v>-</v>
      </c>
      <c r="I94" s="40"/>
      <c r="J94" s="40" t="str">
        <f>IF(ISERROR(VLOOKUP($D94,#REF!,12,0)),"-",VLOOKUP($D94,#REF!,12,0))</f>
        <v>-</v>
      </c>
      <c r="K94" s="40"/>
      <c r="L94" s="40"/>
      <c r="M94" s="40"/>
      <c r="N94" s="40" t="str">
        <f>IF(ISERROR(VLOOKUP($D94,#REF!,12,0)),"-",VLOOKUP($D94,#REF!,12,0))</f>
        <v>-</v>
      </c>
      <c r="O94" s="13"/>
      <c r="P94" s="13"/>
      <c r="Q94" s="13"/>
      <c r="R94" s="13"/>
      <c r="S94" s="13"/>
      <c r="T94" s="13"/>
      <c r="U94" s="13"/>
    </row>
    <row r="95" spans="1:21" s="9" customFormat="1" ht="18.75" hidden="1" customHeight="1" thickBot="1">
      <c r="A95" s="96"/>
      <c r="B95" s="96"/>
      <c r="C95" s="19" t="e">
        <f>SUM(F95:N95)-SMALL(#REF!,1)</f>
        <v>#VALUE!</v>
      </c>
      <c r="D95" s="20"/>
      <c r="E95" s="24" t="str">
        <f>IF(ISERROR(VLOOKUP(D95,#REF!,5,0)),"-",VLOOKUP(D95,#REF!,5,0))</f>
        <v>-</v>
      </c>
      <c r="F95" s="21" t="str">
        <f>F96</f>
        <v>-</v>
      </c>
      <c r="G95" s="21"/>
      <c r="H95" s="21" t="e">
        <f>H96+H99</f>
        <v>#VALUE!</v>
      </c>
      <c r="I95" s="21"/>
      <c r="J95" s="21" t="e">
        <f>J101+J102</f>
        <v>#VALUE!</v>
      </c>
      <c r="K95" s="21"/>
      <c r="L95" s="21"/>
      <c r="M95" s="21"/>
      <c r="N95" s="21" t="str">
        <f>N103</f>
        <v>-</v>
      </c>
      <c r="O95" s="35"/>
      <c r="P95" s="35"/>
      <c r="Q95" s="35"/>
      <c r="R95" s="35"/>
      <c r="S95" s="35"/>
      <c r="T95" s="35"/>
      <c r="U95" s="35"/>
    </row>
    <row r="96" spans="1:21" ht="15" hidden="1" customHeight="1">
      <c r="A96" s="96"/>
      <c r="B96" s="96"/>
      <c r="C96" s="15"/>
      <c r="D96" s="31"/>
      <c r="E96" s="24" t="str">
        <f>IF(ISERROR(VLOOKUP(D96,#REF!,5,0)),"-",VLOOKUP(D96,#REF!,5,0))</f>
        <v>-</v>
      </c>
      <c r="F96" s="23" t="str">
        <f>IF(ISERROR(VLOOKUP(D96,#REF!,12,0)),"-",VLOOKUP(D96,#REF!,12,0))</f>
        <v>-</v>
      </c>
      <c r="G96" s="23"/>
      <c r="H96" s="23" t="str">
        <f>IF(ISERROR(VLOOKUP($D96,#REF!,12,0)),"-",VLOOKUP($D96,#REF!,12,0))</f>
        <v>-</v>
      </c>
      <c r="I96" s="23"/>
      <c r="J96" s="38" t="str">
        <f>IF(ISERROR(VLOOKUP($D96,#REF!,12,0)),"-",VLOOKUP($D96,#REF!,12,0))</f>
        <v>-</v>
      </c>
      <c r="K96" s="38"/>
      <c r="L96" s="38"/>
      <c r="M96" s="23"/>
      <c r="N96" s="23" t="str">
        <f>IF(ISERROR(VLOOKUP($D96,#REF!,12,0)),"-",VLOOKUP($D96,#REF!,12,0))</f>
        <v>-</v>
      </c>
      <c r="O96" s="13"/>
      <c r="P96" s="13"/>
      <c r="Q96" s="13"/>
      <c r="R96" s="13"/>
      <c r="S96" s="13"/>
      <c r="T96" s="13"/>
      <c r="U96" s="13"/>
    </row>
    <row r="97" spans="1:21" ht="15" hidden="1" customHeight="1">
      <c r="A97" s="96"/>
      <c r="B97" s="96"/>
      <c r="C97" s="15"/>
      <c r="D97" s="31"/>
      <c r="E97" s="24" t="str">
        <f>IF(ISERROR(VLOOKUP(D97,#REF!,5,0)),"-",VLOOKUP(D97,#REF!,5,0))</f>
        <v>-</v>
      </c>
      <c r="F97" s="23" t="str">
        <f>IF(ISERROR(VLOOKUP(D97,#REF!,12,0)),"-",VLOOKUP(D97,#REF!,12,0))</f>
        <v>-</v>
      </c>
      <c r="G97" s="23"/>
      <c r="H97" s="23" t="str">
        <f>IF(ISERROR(VLOOKUP($D97,#REF!,12,0)),"-",VLOOKUP($D97,#REF!,12,0))</f>
        <v>-</v>
      </c>
      <c r="I97" s="23"/>
      <c r="J97" s="38" t="str">
        <f>IF(ISERROR(VLOOKUP($D97,#REF!,12,0)),"-",VLOOKUP($D97,#REF!,12,0))</f>
        <v>-</v>
      </c>
      <c r="K97" s="38"/>
      <c r="L97" s="38"/>
      <c r="M97" s="23"/>
      <c r="N97" s="38" t="str">
        <f>IF(ISERROR(VLOOKUP($D97,#REF!,12,0)),"-",VLOOKUP($D97,#REF!,12,0))</f>
        <v>-</v>
      </c>
      <c r="O97" s="13"/>
      <c r="P97" s="13"/>
      <c r="Q97" s="13"/>
      <c r="R97" s="13"/>
      <c r="S97" s="13"/>
      <c r="T97" s="13"/>
      <c r="U97" s="13"/>
    </row>
    <row r="98" spans="1:21" ht="15" hidden="1" customHeight="1">
      <c r="A98" s="96"/>
      <c r="B98" s="96"/>
      <c r="C98" s="15"/>
      <c r="D98" s="31"/>
      <c r="E98" s="24" t="str">
        <f>IF(ISERROR(VLOOKUP(D98,#REF!,5,0)),"-",VLOOKUP(D98,#REF!,5,0))</f>
        <v>-</v>
      </c>
      <c r="F98" s="23" t="str">
        <f>IF(ISERROR(VLOOKUP(D98,#REF!,12,0)),"-",VLOOKUP(D98,#REF!,12,0))</f>
        <v>-</v>
      </c>
      <c r="G98" s="23"/>
      <c r="H98" s="38" t="str">
        <f>IF(ISERROR(VLOOKUP($D98,#REF!,12,0)),"-",VLOOKUP($D98,#REF!,12,0))</f>
        <v>-</v>
      </c>
      <c r="I98" s="23"/>
      <c r="J98" s="38" t="str">
        <f>IF(ISERROR(VLOOKUP($D98,#REF!,12,0)),"-",VLOOKUP($D98,#REF!,12,0))</f>
        <v>-</v>
      </c>
      <c r="K98" s="38"/>
      <c r="L98" s="38"/>
      <c r="M98" s="23"/>
      <c r="N98" s="23" t="str">
        <f>IF(ISERROR(VLOOKUP($D98,#REF!,12,0)),"-",VLOOKUP($D98,#REF!,12,0))</f>
        <v>-</v>
      </c>
      <c r="O98" s="13"/>
      <c r="P98" s="13"/>
      <c r="Q98" s="13"/>
      <c r="R98" s="13"/>
      <c r="S98" s="13"/>
      <c r="T98" s="13"/>
      <c r="U98" s="13"/>
    </row>
    <row r="99" spans="1:21" ht="15" hidden="1" customHeight="1">
      <c r="A99" s="96"/>
      <c r="B99" s="96"/>
      <c r="C99" s="15"/>
      <c r="D99" s="22"/>
      <c r="E99" s="24" t="str">
        <f>IF(ISERROR(VLOOKUP(D99,#REF!,5,0)),"-",VLOOKUP(D99,#REF!,5,0))</f>
        <v>-</v>
      </c>
      <c r="F99" s="38" t="str">
        <f>IF(ISERROR(VLOOKUP(D99,#REF!,12,0)),"-",VLOOKUP(D99,#REF!,12,0))</f>
        <v>-</v>
      </c>
      <c r="G99" s="23"/>
      <c r="H99" s="23" t="str">
        <f>IF(ISERROR(VLOOKUP($D99,#REF!,12,0)),"-",VLOOKUP($D99,#REF!,12,0))</f>
        <v>-</v>
      </c>
      <c r="I99" s="23"/>
      <c r="J99" s="38" t="str">
        <f>IF(ISERROR(VLOOKUP($D99,#REF!,12,0)),"-",VLOOKUP($D99,#REF!,12,0))</f>
        <v>-</v>
      </c>
      <c r="K99" s="38"/>
      <c r="L99" s="38"/>
      <c r="M99" s="23"/>
      <c r="N99" s="38" t="str">
        <f>IF(ISERROR(VLOOKUP($D99,#REF!,12,0)),"-",VLOOKUP($D99,#REF!,12,0))</f>
        <v>-</v>
      </c>
      <c r="O99" s="13"/>
      <c r="P99" s="13"/>
      <c r="Q99" s="13"/>
      <c r="R99" s="13"/>
      <c r="S99" s="13"/>
      <c r="T99" s="13"/>
      <c r="U99" s="13"/>
    </row>
    <row r="100" spans="1:21" ht="15" hidden="1" customHeight="1">
      <c r="A100" s="96"/>
      <c r="B100" s="96"/>
      <c r="C100" s="15"/>
      <c r="D100" s="31"/>
      <c r="E100" s="24" t="str">
        <f>IF(ISERROR(VLOOKUP(D100,#REF!,5,0)),"-",VLOOKUP(D100,#REF!,5,0))</f>
        <v>-</v>
      </c>
      <c r="F100" s="38" t="str">
        <f>IF(ISERROR(VLOOKUP(D100,#REF!,12,0)),"-",VLOOKUP(D100,#REF!,12,0))</f>
        <v>-</v>
      </c>
      <c r="G100" s="23"/>
      <c r="H100" s="38" t="str">
        <f>IF(ISERROR(VLOOKUP($D100,#REF!,12,0)),"-",VLOOKUP($D100,#REF!,12,0))</f>
        <v>-</v>
      </c>
      <c r="I100" s="23"/>
      <c r="J100" s="23" t="str">
        <f>IF(ISERROR(VLOOKUP($D100,#REF!,12,0)),"-",VLOOKUP($D100,#REF!,12,0))</f>
        <v>-</v>
      </c>
      <c r="K100" s="23"/>
      <c r="L100" s="23"/>
      <c r="M100" s="23"/>
      <c r="N100" s="38" t="str">
        <f>IF(ISERROR(VLOOKUP($D100,#REF!,12,0)),"-",VLOOKUP($D100,#REF!,12,0))</f>
        <v>-</v>
      </c>
      <c r="O100" s="13"/>
      <c r="P100" s="13"/>
      <c r="Q100" s="13"/>
      <c r="R100" s="13"/>
      <c r="S100" s="13"/>
      <c r="T100" s="13"/>
      <c r="U100" s="13"/>
    </row>
    <row r="101" spans="1:21" ht="15" hidden="1" customHeight="1">
      <c r="A101" s="96"/>
      <c r="B101" s="96"/>
      <c r="C101" s="15"/>
      <c r="D101" s="31"/>
      <c r="E101" s="24" t="str">
        <f>IF(ISERROR(VLOOKUP(D101,#REF!,5,0)),"-",VLOOKUP(D101,#REF!,5,0))</f>
        <v>-</v>
      </c>
      <c r="F101" s="38" t="str">
        <f>IF(ISERROR(VLOOKUP(D101,#REF!,12,0)),"-",VLOOKUP(D101,#REF!,12,0))</f>
        <v>-</v>
      </c>
      <c r="G101" s="23"/>
      <c r="H101" s="38" t="str">
        <f>IF(ISERROR(VLOOKUP($D101,#REF!,12,0)),"-",VLOOKUP($D101,#REF!,12,0))</f>
        <v>-</v>
      </c>
      <c r="I101" s="23"/>
      <c r="J101" s="23" t="str">
        <f>IF(ISERROR(VLOOKUP($D101,#REF!,12,0)),"-",VLOOKUP($D101,#REF!,12,0))</f>
        <v>-</v>
      </c>
      <c r="K101" s="23"/>
      <c r="L101" s="23"/>
      <c r="M101" s="23"/>
      <c r="N101" s="38" t="str">
        <f>IF(ISERROR(VLOOKUP($D101,#REF!,12,0)),"-",VLOOKUP($D101,#REF!,12,0))</f>
        <v>-</v>
      </c>
      <c r="O101" s="13"/>
      <c r="P101" s="13"/>
      <c r="Q101" s="13"/>
      <c r="R101" s="13"/>
      <c r="S101" s="13"/>
      <c r="T101" s="13"/>
      <c r="U101" s="13"/>
    </row>
    <row r="102" spans="1:21" ht="15" hidden="1" customHeight="1">
      <c r="A102" s="96"/>
      <c r="B102" s="96"/>
      <c r="C102" s="15"/>
      <c r="D102" s="31"/>
      <c r="E102" s="24" t="str">
        <f>IF(ISERROR(VLOOKUP(D102,#REF!,5,0)),"-",VLOOKUP(D102,#REF!,5,0))</f>
        <v>-</v>
      </c>
      <c r="F102" s="38" t="str">
        <f>IF(ISERROR(VLOOKUP(D102,#REF!,12,0)),"-",VLOOKUP(D102,#REF!,12,0))</f>
        <v>-</v>
      </c>
      <c r="G102" s="23"/>
      <c r="H102" s="38" t="str">
        <f>IF(ISERROR(VLOOKUP($D102,#REF!,12,0)),"-",VLOOKUP($D102,#REF!,12,0))</f>
        <v>-</v>
      </c>
      <c r="I102" s="23"/>
      <c r="J102" s="23" t="str">
        <f>IF(ISERROR(VLOOKUP($D102,#REF!,12,0)),"-",VLOOKUP($D102,#REF!,12,0))</f>
        <v>-</v>
      </c>
      <c r="K102" s="23"/>
      <c r="L102" s="23"/>
      <c r="M102" s="23"/>
      <c r="N102" s="38" t="str">
        <f>IF(ISERROR(VLOOKUP($D102,#REF!,12,0)),"-",VLOOKUP($D102,#REF!,12,0))</f>
        <v>-</v>
      </c>
      <c r="O102" s="13"/>
      <c r="P102" s="13"/>
      <c r="Q102" s="13"/>
      <c r="R102" s="13"/>
      <c r="S102" s="13"/>
      <c r="T102" s="13"/>
      <c r="U102" s="13"/>
    </row>
    <row r="103" spans="1:21" ht="15" hidden="1" customHeight="1" thickBot="1">
      <c r="A103" s="96"/>
      <c r="B103" s="96"/>
      <c r="C103" s="15"/>
      <c r="D103" s="22"/>
      <c r="E103" s="24" t="str">
        <f>IF(ISERROR(VLOOKUP(D103,#REF!,5,0)),"-",VLOOKUP(D103,#REF!,5,0))</f>
        <v>-</v>
      </c>
      <c r="F103" s="23" t="str">
        <f>IF(ISERROR(VLOOKUP(D103,#REF!,12,0)),"-",VLOOKUP(D103,#REF!,12,0))</f>
        <v>-</v>
      </c>
      <c r="G103" s="23"/>
      <c r="H103" s="38" t="str">
        <f>IF(ISERROR(VLOOKUP($D103,#REF!,12,0)),"-",VLOOKUP($D103,#REF!,12,0))</f>
        <v>-</v>
      </c>
      <c r="I103" s="23"/>
      <c r="J103" s="38" t="str">
        <f>IF(ISERROR(VLOOKUP($D103,#REF!,12,0)),"-",VLOOKUP($D103,#REF!,12,0))</f>
        <v>-</v>
      </c>
      <c r="K103" s="38"/>
      <c r="L103" s="38"/>
      <c r="M103" s="23"/>
      <c r="N103" s="23" t="str">
        <f>IF(ISERROR(VLOOKUP($D103,#REF!,12,0)),"-",VLOOKUP($D103,#REF!,12,0))</f>
        <v>-</v>
      </c>
      <c r="O103" s="13"/>
      <c r="P103" s="13"/>
      <c r="Q103" s="13"/>
      <c r="R103" s="13"/>
      <c r="S103" s="13"/>
      <c r="T103" s="13"/>
      <c r="U103" s="13"/>
    </row>
    <row r="104" spans="1:21" s="9" customFormat="1" ht="18.75" hidden="1" customHeight="1" thickBot="1">
      <c r="A104" s="96"/>
      <c r="B104" s="96"/>
      <c r="C104" s="19" t="e">
        <f>SUM(F104:N104)-SMALL(#REF!,1)</f>
        <v>#REF!</v>
      </c>
      <c r="D104" s="20"/>
      <c r="E104" s="24" t="str">
        <f>IF(ISERROR(VLOOKUP(D104,#REF!,5,0)),"-",VLOOKUP(D104,#REF!,5,0))</f>
        <v>-</v>
      </c>
      <c r="F104" s="21" t="str">
        <f>F107</f>
        <v>-</v>
      </c>
      <c r="G104" s="21"/>
      <c r="H104" s="21"/>
      <c r="I104" s="21"/>
      <c r="J104" s="21"/>
      <c r="K104" s="21"/>
      <c r="L104" s="21"/>
      <c r="M104" s="21"/>
      <c r="N104" s="21"/>
      <c r="O104" s="35"/>
      <c r="P104" s="35"/>
      <c r="Q104" s="35"/>
      <c r="R104" s="35"/>
      <c r="S104" s="35"/>
      <c r="T104" s="35"/>
      <c r="U104" s="35"/>
    </row>
    <row r="105" spans="1:21" ht="15" hidden="1" customHeight="1">
      <c r="A105" s="96"/>
      <c r="B105" s="96"/>
      <c r="C105" s="15"/>
      <c r="D105" s="31"/>
      <c r="E105" s="24" t="str">
        <f>IF(ISERROR(VLOOKUP(D105,#REF!,5,0)),"-",VLOOKUP(D105,#REF!,5,0))</f>
        <v>-</v>
      </c>
      <c r="F105" s="23" t="str">
        <f>IF(ISERROR(VLOOKUP(D105,#REF!,12,0)),"-",VLOOKUP(D105,#REF!,12,0))</f>
        <v>-</v>
      </c>
      <c r="G105" s="23"/>
      <c r="H105" s="38" t="str">
        <f>IF(ISERROR(VLOOKUP($D105,#REF!,12,0)),"-",VLOOKUP($D105,#REF!,12,0))</f>
        <v>-</v>
      </c>
      <c r="I105" s="23"/>
      <c r="J105" s="38" t="str">
        <f>IF(ISERROR(VLOOKUP($D105,#REF!,12,0)),"-",VLOOKUP($D105,#REF!,12,0))</f>
        <v>-</v>
      </c>
      <c r="K105" s="38"/>
      <c r="L105" s="38"/>
      <c r="M105" s="23"/>
      <c r="N105" s="38" t="str">
        <f>IF(ISERROR(VLOOKUP($D105,#REF!,12,0)),"-",VLOOKUP($D105,#REF!,12,0))</f>
        <v>-</v>
      </c>
      <c r="O105" s="13"/>
      <c r="P105" s="13"/>
      <c r="Q105" s="13"/>
      <c r="R105" s="13"/>
      <c r="S105" s="13"/>
      <c r="T105" s="13"/>
      <c r="U105" s="13"/>
    </row>
    <row r="106" spans="1:21" ht="15" hidden="1" customHeight="1">
      <c r="A106" s="96"/>
      <c r="B106" s="96"/>
      <c r="C106" s="15"/>
      <c r="D106" s="31"/>
      <c r="E106" s="24" t="str">
        <f>IF(ISERROR(VLOOKUP(D106,#REF!,5,0)),"-",VLOOKUP(D106,#REF!,5,0))</f>
        <v>-</v>
      </c>
      <c r="F106" s="23" t="str">
        <f>IF(ISERROR(VLOOKUP(D106,#REF!,12,0)),"-",VLOOKUP(D106,#REF!,12,0))</f>
        <v>-</v>
      </c>
      <c r="G106" s="23"/>
      <c r="H106" s="38" t="str">
        <f>IF(ISERROR(VLOOKUP($D106,#REF!,12,0)),"-",VLOOKUP($D106,#REF!,12,0))</f>
        <v>-</v>
      </c>
      <c r="I106" s="23"/>
      <c r="J106" s="38" t="str">
        <f>IF(ISERROR(VLOOKUP($D106,#REF!,12,0)),"-",VLOOKUP($D106,#REF!,12,0))</f>
        <v>-</v>
      </c>
      <c r="K106" s="38"/>
      <c r="L106" s="38"/>
      <c r="M106" s="23"/>
      <c r="N106" s="38" t="str">
        <f>IF(ISERROR(VLOOKUP($D106,#REF!,12,0)),"-",VLOOKUP($D106,#REF!,12,0))</f>
        <v>-</v>
      </c>
      <c r="O106" s="13"/>
      <c r="P106" s="13"/>
      <c r="Q106" s="13"/>
      <c r="R106" s="13"/>
      <c r="S106" s="13"/>
      <c r="T106" s="13"/>
      <c r="U106" s="13"/>
    </row>
    <row r="107" spans="1:21" ht="15" hidden="1" customHeight="1">
      <c r="A107" s="96"/>
      <c r="B107" s="96"/>
      <c r="C107" s="15"/>
      <c r="D107" s="31"/>
      <c r="E107" s="24" t="str">
        <f>IF(ISERROR(VLOOKUP(D107,#REF!,5,0)),"-",VLOOKUP(D107,#REF!,5,0))</f>
        <v>-</v>
      </c>
      <c r="F107" s="23" t="str">
        <f>IF(ISERROR(VLOOKUP(D107,#REF!,12,0)),"-",VLOOKUP(D107,#REF!,12,0))</f>
        <v>-</v>
      </c>
      <c r="G107" s="23"/>
      <c r="H107" s="38" t="str">
        <f>IF(ISERROR(VLOOKUP($D107,#REF!,12,0)),"-",VLOOKUP($D107,#REF!,12,0))</f>
        <v>-</v>
      </c>
      <c r="I107" s="23"/>
      <c r="J107" s="38" t="str">
        <f>IF(ISERROR(VLOOKUP($D107,#REF!,12,0)),"-",VLOOKUP($D107,#REF!,12,0))</f>
        <v>-</v>
      </c>
      <c r="K107" s="38"/>
      <c r="L107" s="38"/>
      <c r="M107" s="23"/>
      <c r="N107" s="38" t="str">
        <f>IF(ISERROR(VLOOKUP($D107,#REF!,12,0)),"-",VLOOKUP($D107,#REF!,12,0))</f>
        <v>-</v>
      </c>
      <c r="O107" s="13"/>
      <c r="P107" s="13"/>
      <c r="Q107" s="13"/>
      <c r="R107" s="13"/>
      <c r="S107" s="13"/>
      <c r="T107" s="13"/>
      <c r="U107" s="13"/>
    </row>
    <row r="108" spans="1:21" ht="15" hidden="1" customHeight="1">
      <c r="A108" s="96"/>
      <c r="B108" s="96"/>
      <c r="C108" s="15"/>
      <c r="D108" s="31"/>
      <c r="E108" s="24" t="str">
        <f>IF(ISERROR(VLOOKUP(D108,#REF!,5,0)),"-",VLOOKUP(D108,#REF!,5,0))</f>
        <v>-</v>
      </c>
      <c r="F108" s="23" t="str">
        <f>IF(ISERROR(VLOOKUP(D108,#REF!,12,0)),"-",VLOOKUP(D108,#REF!,12,0))</f>
        <v>-</v>
      </c>
      <c r="G108" s="23"/>
      <c r="H108" s="23" t="str">
        <f>IF(ISERROR(VLOOKUP($D108,#REF!,12,0)),"-",VLOOKUP($D108,#REF!,12,0))</f>
        <v>-</v>
      </c>
      <c r="I108" s="23"/>
      <c r="J108" s="23" t="str">
        <f>IF(ISERROR(VLOOKUP($D108,#REF!,12,0)),"-",VLOOKUP($D108,#REF!,12,0))</f>
        <v>-</v>
      </c>
      <c r="K108" s="23"/>
      <c r="L108" s="23"/>
      <c r="M108" s="23"/>
      <c r="N108" s="23" t="str">
        <f>IF(ISERROR(VLOOKUP($D108,#REF!,12,0)),"-",VLOOKUP($D108,#REF!,12,0))</f>
        <v>-</v>
      </c>
      <c r="O108" s="13"/>
      <c r="P108" s="13"/>
      <c r="Q108" s="13"/>
      <c r="R108" s="13"/>
      <c r="S108" s="13"/>
      <c r="T108" s="13"/>
      <c r="U108" s="13"/>
    </row>
    <row r="109" spans="1:21" ht="15" hidden="1" customHeight="1" thickBot="1">
      <c r="A109" s="96"/>
      <c r="B109" s="96"/>
      <c r="C109" s="15"/>
      <c r="D109" s="26"/>
      <c r="E109" s="24" t="str">
        <f>IF(ISERROR(VLOOKUP(D109,#REF!,5,0)),"-",VLOOKUP(D109,#REF!,5,0))</f>
        <v>-</v>
      </c>
      <c r="F109" s="40" t="str">
        <f>IF(ISERROR(VLOOKUP(D109,#REF!,12,0)),"-",VLOOKUP(D109,#REF!,12,0))</f>
        <v>-</v>
      </c>
      <c r="G109" s="40"/>
      <c r="H109" s="40" t="str">
        <f>IF(ISERROR(VLOOKUP($D109,#REF!,12,0)),"-",VLOOKUP($D109,#REF!,12,0))</f>
        <v>-</v>
      </c>
      <c r="I109" s="40"/>
      <c r="J109" s="40" t="str">
        <f>IF(ISERROR(VLOOKUP($D109,#REF!,12,0)),"-",VLOOKUP($D109,#REF!,12,0))</f>
        <v>-</v>
      </c>
      <c r="K109" s="40"/>
      <c r="L109" s="40"/>
      <c r="M109" s="40"/>
      <c r="N109" s="40" t="str">
        <f>IF(ISERROR(VLOOKUP($D109,#REF!,12,0)),"-",VLOOKUP($D109,#REF!,12,0))</f>
        <v>-</v>
      </c>
      <c r="O109" s="13"/>
      <c r="P109" s="13"/>
      <c r="Q109" s="13"/>
      <c r="R109" s="13"/>
      <c r="S109" s="13"/>
      <c r="T109" s="13"/>
      <c r="U109" s="13"/>
    </row>
    <row r="110" spans="1:21" s="5" customFormat="1" ht="15" hidden="1" customHeight="1" thickBot="1">
      <c r="A110" s="96"/>
      <c r="B110" s="96"/>
      <c r="C110" s="19" t="e">
        <f>SUM(F110:N110)-SMALL(#REF!,1)</f>
        <v>#REF!</v>
      </c>
      <c r="D110" s="42"/>
      <c r="E110" s="24" t="str">
        <f>IF(ISERROR(VLOOKUP(D110,#REF!,5,0)),"-",VLOOKUP(D110,#REF!,5,0))</f>
        <v>-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35"/>
      <c r="P110" s="35"/>
      <c r="Q110" s="35"/>
      <c r="R110" s="35"/>
      <c r="S110" s="35"/>
      <c r="T110" s="35"/>
      <c r="U110" s="35"/>
    </row>
    <row r="111" spans="1:21" ht="15" hidden="1" customHeight="1">
      <c r="A111" s="96"/>
      <c r="B111" s="96"/>
      <c r="C111" s="15"/>
      <c r="D111" s="31"/>
      <c r="E111" s="24" t="str">
        <f>IF(ISERROR(VLOOKUP(D111,#REF!,5,0)),"-",VLOOKUP(D111,#REF!,5,0))</f>
        <v>-</v>
      </c>
      <c r="F111" s="23" t="str">
        <f>IF(ISERROR(VLOOKUP(D111,#REF!,12,0)),"-",VLOOKUP(D111,#REF!,12,0))</f>
        <v>-</v>
      </c>
      <c r="G111" s="23"/>
      <c r="H111" s="23" t="str">
        <f>IF(ISERROR(VLOOKUP($D111,#REF!,12,0)),"-",VLOOKUP($D111,#REF!,12,0))</f>
        <v>-</v>
      </c>
      <c r="I111" s="23"/>
      <c r="J111" s="23" t="str">
        <f>IF(ISERROR(VLOOKUP($D111,#REF!,12,0)),"-",VLOOKUP($D111,#REF!,12,0))</f>
        <v>-</v>
      </c>
      <c r="K111" s="23"/>
      <c r="L111" s="23"/>
      <c r="M111" s="23"/>
      <c r="N111" s="23" t="str">
        <f>IF(ISERROR(VLOOKUP($D111,#REF!,14,0)),"-",VLOOKUP($D111,#REF!,14,0))</f>
        <v>-</v>
      </c>
      <c r="O111" s="13"/>
      <c r="P111" s="13"/>
      <c r="Q111" s="13"/>
      <c r="R111" s="13"/>
      <c r="S111" s="13"/>
      <c r="T111" s="13"/>
      <c r="U111" s="13"/>
    </row>
    <row r="112" spans="1:21" ht="15" hidden="1" customHeight="1">
      <c r="A112" s="96"/>
      <c r="B112" s="96"/>
      <c r="C112" s="15"/>
      <c r="D112" s="31"/>
      <c r="E112" s="24" t="str">
        <f>IF(ISERROR(VLOOKUP(D112,#REF!,5,0)),"-",VLOOKUP(D112,#REF!,5,0))</f>
        <v>-</v>
      </c>
      <c r="F112" s="23" t="str">
        <f>IF(ISERROR(VLOOKUP(D112,#REF!,12,0)),"-",VLOOKUP(D112,#REF!,12,0))</f>
        <v>-</v>
      </c>
      <c r="G112" s="23"/>
      <c r="H112" s="23" t="str">
        <f>IF(ISERROR(VLOOKUP($D112,#REF!,12,0)),"-",VLOOKUP($D112,#REF!,12,0))</f>
        <v>-</v>
      </c>
      <c r="I112" s="23"/>
      <c r="J112" s="23" t="str">
        <f>IF(ISERROR(VLOOKUP($D112,#REF!,12,0)),"-",VLOOKUP($D112,#REF!,12,0))</f>
        <v>-</v>
      </c>
      <c r="K112" s="23"/>
      <c r="L112" s="23"/>
      <c r="M112" s="23"/>
      <c r="N112" s="23" t="str">
        <f>IF(ISERROR(VLOOKUP($D112,#REF!,14,0)),"-",VLOOKUP($D112,#REF!,14,0))</f>
        <v>-</v>
      </c>
      <c r="O112" s="13"/>
      <c r="P112" s="13"/>
      <c r="Q112" s="13"/>
      <c r="R112" s="13"/>
      <c r="S112" s="13"/>
      <c r="T112" s="13"/>
      <c r="U112" s="13"/>
    </row>
    <row r="113" spans="1:21" ht="15" hidden="1" customHeight="1">
      <c r="A113" s="96"/>
      <c r="B113" s="96"/>
      <c r="C113" s="15"/>
      <c r="D113" s="31"/>
      <c r="E113" s="24" t="str">
        <f>IF(ISERROR(VLOOKUP(D113,#REF!,5,0)),"-",VLOOKUP(D113,#REF!,5,0))</f>
        <v>-</v>
      </c>
      <c r="F113" s="23" t="str">
        <f>IF(ISERROR(VLOOKUP(D113,#REF!,12,0)),"-",VLOOKUP(D113,#REF!,12,0))</f>
        <v>-</v>
      </c>
      <c r="G113" s="23"/>
      <c r="H113" s="23" t="str">
        <f>IF(ISERROR(VLOOKUP($D113,#REF!,12,0)),"-",VLOOKUP($D113,#REF!,12,0))</f>
        <v>-</v>
      </c>
      <c r="I113" s="23"/>
      <c r="J113" s="23" t="str">
        <f>IF(ISERROR(VLOOKUP($D113,#REF!,12,0)),"-",VLOOKUP($D113,#REF!,12,0))</f>
        <v>-</v>
      </c>
      <c r="K113" s="23"/>
      <c r="L113" s="23"/>
      <c r="M113" s="23"/>
      <c r="N113" s="23" t="str">
        <f>IF(ISERROR(VLOOKUP($D113,#REF!,14,0)),"-",VLOOKUP($D113,#REF!,14,0))</f>
        <v>-</v>
      </c>
      <c r="O113" s="13"/>
      <c r="P113" s="13"/>
      <c r="Q113" s="13"/>
      <c r="R113" s="13"/>
      <c r="S113" s="13"/>
      <c r="T113" s="13"/>
      <c r="U113" s="13"/>
    </row>
    <row r="114" spans="1:21" ht="15" hidden="1" customHeight="1">
      <c r="A114" s="96"/>
      <c r="B114" s="96"/>
      <c r="C114" s="15"/>
      <c r="D114" s="31"/>
      <c r="E114" s="24" t="str">
        <f>IF(ISERROR(VLOOKUP(D114,#REF!,5,0)),"-",VLOOKUP(D114,#REF!,5,0))</f>
        <v>-</v>
      </c>
      <c r="F114" s="23" t="str">
        <f>IF(ISERROR(VLOOKUP(D114,#REF!,12,0)),"-",VLOOKUP(D114,#REF!,12,0))</f>
        <v>-</v>
      </c>
      <c r="G114" s="23"/>
      <c r="H114" s="23" t="str">
        <f>IF(ISERROR(VLOOKUP($D114,#REF!,12,0)),"-",VLOOKUP($D114,#REF!,12,0))</f>
        <v>-</v>
      </c>
      <c r="I114" s="23"/>
      <c r="J114" s="23" t="str">
        <f>IF(ISERROR(VLOOKUP($D114,#REF!,12,0)),"-",VLOOKUP($D114,#REF!,12,0))</f>
        <v>-</v>
      </c>
      <c r="K114" s="23"/>
      <c r="L114" s="23"/>
      <c r="M114" s="23"/>
      <c r="N114" s="23" t="str">
        <f>IF(ISERROR(VLOOKUP($D114,#REF!,14,0)),"-",VLOOKUP($D114,#REF!,14,0))</f>
        <v>-</v>
      </c>
      <c r="O114" s="13"/>
      <c r="P114" s="13"/>
      <c r="Q114" s="13"/>
      <c r="R114" s="13"/>
      <c r="S114" s="13"/>
      <c r="T114" s="13"/>
      <c r="U114" s="13"/>
    </row>
    <row r="115" spans="1:21" ht="15" hidden="1" customHeight="1" thickBot="1">
      <c r="A115" s="96"/>
      <c r="B115" s="96"/>
      <c r="C115" s="15"/>
      <c r="D115" s="26"/>
      <c r="E115" s="24" t="str">
        <f>IF(ISERROR(VLOOKUP(D115,#REF!,5,0)),"-",VLOOKUP(D115,#REF!,5,0))</f>
        <v>-</v>
      </c>
      <c r="F115" s="23" t="str">
        <f>IF(ISERROR(VLOOKUP(D115,#REF!,12,0)),"-",VLOOKUP(D115,#REF!,12,0))</f>
        <v>-</v>
      </c>
      <c r="G115" s="23"/>
      <c r="H115" s="23" t="str">
        <f>IF(ISERROR(VLOOKUP($D115,#REF!,12,0)),"-",VLOOKUP($D115,#REF!,12,0))</f>
        <v>-</v>
      </c>
      <c r="I115" s="23"/>
      <c r="J115" s="23" t="str">
        <f>IF(ISERROR(VLOOKUP($D115,#REF!,12,0)),"-",VLOOKUP($D115,#REF!,12,0))</f>
        <v>-</v>
      </c>
      <c r="K115" s="23"/>
      <c r="L115" s="23"/>
      <c r="M115" s="23"/>
      <c r="N115" s="23" t="str">
        <f>IF(ISERROR(VLOOKUP($D115,#REF!,14,0)),"-",VLOOKUP($D115,#REF!,14,0))</f>
        <v>-</v>
      </c>
      <c r="O115" s="13"/>
      <c r="P115" s="13"/>
      <c r="Q115" s="13"/>
      <c r="R115" s="13"/>
      <c r="S115" s="13"/>
      <c r="T115" s="13"/>
      <c r="U115" s="13"/>
    </row>
    <row r="116" spans="1:21" ht="21" hidden="1">
      <c r="A116" s="13"/>
      <c r="B116" s="14"/>
      <c r="C116" s="15"/>
      <c r="D116" s="13"/>
      <c r="E116" s="24" t="str">
        <f>IF(ISERROR(VLOOKUP(D116,#REF!,5,0)),"-",VLOOKUP(D116,#REF!,5,0))</f>
        <v>-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21" hidden="1">
      <c r="A117" s="13"/>
      <c r="B117" s="14"/>
      <c r="C117" s="15"/>
      <c r="D117" s="13"/>
      <c r="E117" s="33" t="str">
        <f>IF(ISERROR(VLOOKUP(D117,#REF!,5,0)),"-",VLOOKUP(D117,#REF!,5,0))</f>
        <v>-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ht="21">
      <c r="A118" s="13"/>
      <c r="B118" s="14"/>
      <c r="C118" s="17"/>
      <c r="D118" s="44"/>
      <c r="E118" s="43"/>
      <c r="F118" s="35"/>
      <c r="G118" s="35"/>
      <c r="H118" s="45"/>
      <c r="I118" s="35"/>
      <c r="J118" s="35"/>
      <c r="K118" s="35"/>
      <c r="L118" s="35"/>
      <c r="M118" s="35"/>
      <c r="N118" s="45"/>
      <c r="O118" s="35"/>
      <c r="P118" s="35"/>
      <c r="Q118" s="35"/>
      <c r="R118" s="13"/>
      <c r="S118" s="13"/>
      <c r="T118" s="13"/>
      <c r="U118" s="13"/>
    </row>
    <row r="119" spans="1:21">
      <c r="C119" s="7"/>
      <c r="D119" s="5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21">
      <c r="C120" s="7"/>
      <c r="D120" s="5"/>
      <c r="E120" s="6"/>
      <c r="F120" s="5"/>
      <c r="G120" s="5"/>
      <c r="H120" s="5"/>
      <c r="I120" s="5"/>
      <c r="J120" s="8"/>
      <c r="K120" s="8"/>
      <c r="L120" s="8"/>
      <c r="M120" s="5"/>
      <c r="N120" s="5"/>
      <c r="O120" s="5"/>
      <c r="P120" s="5"/>
      <c r="Q120" s="5"/>
    </row>
    <row r="121" spans="1:21">
      <c r="C121" s="7"/>
      <c r="D121" s="5"/>
      <c r="E121" s="6"/>
      <c r="F121" s="5"/>
      <c r="G121" s="5"/>
      <c r="H121" s="5"/>
      <c r="I121" s="5"/>
      <c r="J121" s="8"/>
      <c r="K121" s="8"/>
      <c r="L121" s="8"/>
      <c r="M121" s="5"/>
      <c r="N121" s="5"/>
      <c r="O121" s="5"/>
      <c r="P121" s="5"/>
      <c r="Q121" s="5"/>
    </row>
    <row r="122" spans="1:21">
      <c r="B122" s="1"/>
      <c r="C122" s="7"/>
      <c r="D122" s="5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21">
      <c r="B123" s="1"/>
      <c r="C123" s="7"/>
      <c r="D123" s="5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</sheetData>
  <mergeCells count="65">
    <mergeCell ref="A17:B23"/>
    <mergeCell ref="E17:F17"/>
    <mergeCell ref="G17:H17"/>
    <mergeCell ref="I17:J17"/>
    <mergeCell ref="K17:L17"/>
    <mergeCell ref="A110:B115"/>
    <mergeCell ref="A80:B88"/>
    <mergeCell ref="A104:B109"/>
    <mergeCell ref="E45:F45"/>
    <mergeCell ref="G45:H45"/>
    <mergeCell ref="A89:B94"/>
    <mergeCell ref="A95:B103"/>
    <mergeCell ref="I45:J45"/>
    <mergeCell ref="K45:L45"/>
    <mergeCell ref="E59:F59"/>
    <mergeCell ref="E73:F73"/>
    <mergeCell ref="G59:H59"/>
    <mergeCell ref="I59:J59"/>
    <mergeCell ref="K59:L59"/>
    <mergeCell ref="E66:F66"/>
    <mergeCell ref="E52:F52"/>
    <mergeCell ref="G52:H52"/>
    <mergeCell ref="K73:L73"/>
    <mergeCell ref="I66:J66"/>
    <mergeCell ref="K66:L66"/>
    <mergeCell ref="A38:B44"/>
    <mergeCell ref="A73:B79"/>
    <mergeCell ref="A59:B65"/>
    <mergeCell ref="G2:H2"/>
    <mergeCell ref="I2:J2"/>
    <mergeCell ref="E10:F10"/>
    <mergeCell ref="G10:H10"/>
    <mergeCell ref="A66:B72"/>
    <mergeCell ref="A52:B58"/>
    <mergeCell ref="A45:B51"/>
    <mergeCell ref="E3:F3"/>
    <mergeCell ref="G3:H3"/>
    <mergeCell ref="I3:J3"/>
    <mergeCell ref="G73:H73"/>
    <mergeCell ref="I73:J73"/>
    <mergeCell ref="G66:H66"/>
    <mergeCell ref="K3:L3"/>
    <mergeCell ref="C1:N1"/>
    <mergeCell ref="E2:F2"/>
    <mergeCell ref="K2:L2"/>
    <mergeCell ref="I52:J52"/>
    <mergeCell ref="K52:L52"/>
    <mergeCell ref="I10:J10"/>
    <mergeCell ref="K10:L10"/>
    <mergeCell ref="E38:F38"/>
    <mergeCell ref="G38:H38"/>
    <mergeCell ref="I38:J38"/>
    <mergeCell ref="K38:L38"/>
    <mergeCell ref="M2:N2"/>
    <mergeCell ref="M10:N10"/>
    <mergeCell ref="M38:N38"/>
    <mergeCell ref="M3:N3"/>
    <mergeCell ref="M17:N17"/>
    <mergeCell ref="M66:N66"/>
    <mergeCell ref="M73:N73"/>
    <mergeCell ref="M52:N52"/>
    <mergeCell ref="M24:N24"/>
    <mergeCell ref="M45:N45"/>
    <mergeCell ref="M31:N31"/>
    <mergeCell ref="M59:N59"/>
  </mergeCells>
  <pageMargins left="0.27559055118110237" right="0.31496062992125984" top="0.35433070866141736" bottom="0.31496062992125984" header="0.51181102362204722" footer="0.51181102362204722"/>
  <pageSetup paperSize="9" scale="7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Марина Сергеева</cp:lastModifiedBy>
  <dcterms:created xsi:type="dcterms:W3CDTF">2013-02-22T12:52:49Z</dcterms:created>
  <dcterms:modified xsi:type="dcterms:W3CDTF">2016-10-03T19:01:53Z</dcterms:modified>
</cp:coreProperties>
</file>