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-72\Downloads\"/>
    </mc:Choice>
  </mc:AlternateContent>
  <bookViews>
    <workbookView xWindow="0" yWindow="0" windowWidth="19200" windowHeight="7755" tabRatio="500"/>
  </bookViews>
  <sheets>
    <sheet name="Абс" sheetId="4" r:id="rId1"/>
    <sheet name="Т2" sheetId="3" r:id="rId2"/>
    <sheet name="R" sheetId="1" r:id="rId3"/>
    <sheet name="Т3" sheetId="2" r:id="rId4"/>
    <sheet name="Т4" sheetId="6" r:id="rId5"/>
  </sheets>
  <definedNames>
    <definedName name="_xlnm.Print_Area" localSheetId="2">'R'!$A$1:$N$17</definedName>
    <definedName name="_xlnm.Print_Area" localSheetId="0">Абс!$A$1:$N$60</definedName>
    <definedName name="_xlnm.Print_Area" localSheetId="1">Т2!$A$1:$N$28</definedName>
    <definedName name="_xlnm.Print_Area" localSheetId="3">Т3!$A$1:$N$21</definedName>
    <definedName name="_xlnm.Print_Area" localSheetId="4">Т4!$A$1:$L$20</definedName>
  </definedNames>
  <calcPr calcId="152511"/>
</workbook>
</file>

<file path=xl/calcChain.xml><?xml version="1.0" encoding="utf-8"?>
<calcChain xmlns="http://schemas.openxmlformats.org/spreadsheetml/2006/main">
  <c r="C33" i="4" l="1"/>
  <c r="C32" i="4"/>
  <c r="C31" i="4"/>
  <c r="C20" i="4"/>
  <c r="C20" i="3"/>
  <c r="C13" i="3"/>
  <c r="C14" i="1"/>
  <c r="C11" i="1"/>
  <c r="C17" i="6"/>
  <c r="C9" i="6"/>
  <c r="C11" i="6"/>
  <c r="C12" i="6"/>
  <c r="C16" i="6"/>
  <c r="C13" i="6"/>
  <c r="C14" i="6"/>
  <c r="C15" i="6"/>
  <c r="C10" i="6"/>
  <c r="C8" i="6"/>
  <c r="C7" i="6"/>
  <c r="C29" i="4" l="1"/>
  <c r="C23" i="4"/>
  <c r="C25" i="4"/>
  <c r="C17" i="4"/>
  <c r="C12" i="4"/>
  <c r="C9" i="4"/>
  <c r="C38" i="4"/>
  <c r="C22" i="4"/>
  <c r="C28" i="4"/>
  <c r="C24" i="4"/>
  <c r="C26" i="4"/>
  <c r="C39" i="4"/>
  <c r="C18" i="4"/>
  <c r="C37" i="4"/>
  <c r="C40" i="4" l="1"/>
  <c r="C41" i="4"/>
  <c r="C42" i="4"/>
  <c r="C34" i="4"/>
  <c r="C35" i="4"/>
  <c r="C43" i="4"/>
  <c r="C30" i="4"/>
  <c r="C44" i="4"/>
  <c r="C36" i="4"/>
  <c r="C11" i="3"/>
  <c r="C8" i="3"/>
  <c r="C12" i="3"/>
  <c r="C17" i="3"/>
  <c r="C18" i="3"/>
  <c r="C19" i="3"/>
  <c r="C15" i="3"/>
  <c r="C21" i="3"/>
  <c r="C16" i="3"/>
  <c r="C9" i="3"/>
  <c r="C14" i="3"/>
  <c r="C10" i="2"/>
  <c r="C9" i="2"/>
  <c r="C7" i="2"/>
  <c r="C8" i="2"/>
  <c r="C13" i="2"/>
  <c r="C12" i="2"/>
  <c r="C11" i="2"/>
  <c r="C13" i="1"/>
  <c r="C15" i="1"/>
  <c r="C10" i="1"/>
  <c r="C9" i="1"/>
  <c r="C12" i="1"/>
  <c r="C13" i="4" l="1"/>
  <c r="C21" i="4"/>
  <c r="C15" i="4"/>
  <c r="C27" i="4"/>
  <c r="C7" i="4"/>
  <c r="C14" i="4"/>
  <c r="C10" i="4"/>
  <c r="C11" i="4"/>
  <c r="C19" i="4"/>
  <c r="C16" i="4"/>
  <c r="C8" i="4"/>
  <c r="C10" i="3"/>
  <c r="C7" i="3"/>
  <c r="C8" i="1" l="1"/>
  <c r="C7" i="1"/>
</calcChain>
</file>

<file path=xl/sharedStrings.xml><?xml version="1.0" encoding="utf-8"?>
<sst xmlns="http://schemas.openxmlformats.org/spreadsheetml/2006/main" count="629" uniqueCount="189">
  <si>
    <t>Место</t>
  </si>
  <si>
    <t>Сумма очков</t>
  </si>
  <si>
    <t>Субьект РФ</t>
  </si>
  <si>
    <t>место</t>
  </si>
  <si>
    <t>очки</t>
  </si>
  <si>
    <t>1</t>
  </si>
  <si>
    <t>Суховенко Евгений</t>
  </si>
  <si>
    <t>Ростовская обл.</t>
  </si>
  <si>
    <t>2</t>
  </si>
  <si>
    <t>Ульяновская обл.</t>
  </si>
  <si>
    <t>3</t>
  </si>
  <si>
    <t>4</t>
  </si>
  <si>
    <t>5</t>
  </si>
  <si>
    <t>6</t>
  </si>
  <si>
    <t>Москва</t>
  </si>
  <si>
    <t>нк</t>
  </si>
  <si>
    <t>Рыбин Дмитрий</t>
  </si>
  <si>
    <t>Московская обл.</t>
  </si>
  <si>
    <t>7</t>
  </si>
  <si>
    <t>Маликов Иван</t>
  </si>
  <si>
    <t>Проненко Виталий</t>
  </si>
  <si>
    <t xml:space="preserve">Фамилия, имя </t>
  </si>
  <si>
    <t>Фамилия, имя</t>
  </si>
  <si>
    <t>Населенный
пункт</t>
  </si>
  <si>
    <t>Автомобиль</t>
  </si>
  <si>
    <t>FunCruiser FC2000 SuperSport</t>
  </si>
  <si>
    <t>Сушенцов Андрей</t>
  </si>
  <si>
    <t>Toyota LC 200</t>
  </si>
  <si>
    <t>Ульяновск</t>
  </si>
  <si>
    <t>Ростов-на-Дону</t>
  </si>
  <si>
    <t>Toyota LC 80</t>
  </si>
  <si>
    <t>Mitsubishi Pajero</t>
  </si>
  <si>
    <t>МИНИСТЕРСТВО СПОРТА РФ
РОССИЙСКАЯ АВТОМОБИЛЬНАЯ ФЕДЕРАЦИЯ
ЧЕМПИОНАТ РОССИИ в спортивной дисциплине ралли-рейды " R" (1660671811Л)
Зачет Пилотов
ТЕКУЩИЙ ПРОТОКОЛ ЛИЧНЫХ РЕЗУЛЬТАТОВ  2019</t>
  </si>
  <si>
    <t>1 этап
14-18.02.2019
Респ.Карелия,
Сортавала
ЕКП №40129</t>
  </si>
  <si>
    <t>Игнатов Алексей</t>
  </si>
  <si>
    <t>Богодистов Алексей</t>
  </si>
  <si>
    <t>Ковальчук Алексей</t>
  </si>
  <si>
    <t>Грачев Александр</t>
  </si>
  <si>
    <t>Челябинская обл.</t>
  </si>
  <si>
    <t>Челябинск</t>
  </si>
  <si>
    <t>Геленджик</t>
  </si>
  <si>
    <t>МИНИСТЕРСТВО СПОРТА РФ
РОССИЙСКАЯ АВТОМОБИЛЬНАЯ ФЕДЕРАЦИЯ
ЧЕМПИОНАТ РОССИИ в спортивной дисциплине ралли-рейды "Т3" (16606631811Л)
Зачет Пилотов
ТЕКУЩИЙ ПРОТОКОЛ ЛИЧНЫХ РЕЗУЛЬТАТОВ  2019</t>
  </si>
  <si>
    <t>Папуцкий Вячеслав</t>
  </si>
  <si>
    <t>Yamaha YXZ 1000 R</t>
  </si>
  <si>
    <t>Пономаренко Дмитрий</t>
  </si>
  <si>
    <t>Polaris Ranger RZR XP</t>
  </si>
  <si>
    <t>Шмотьев Алексей</t>
  </si>
  <si>
    <t>Воробьёв Фёдор</t>
  </si>
  <si>
    <t>Опарина Мария</t>
  </si>
  <si>
    <t>Санкт-Петербург</t>
  </si>
  <si>
    <t>Сычёва Татьяна</t>
  </si>
  <si>
    <t>Владимирская обл.</t>
  </si>
  <si>
    <t>Владимир</t>
  </si>
  <si>
    <t>Свердловская обл.</t>
  </si>
  <si>
    <t>Екатеринбург</t>
  </si>
  <si>
    <t>свх Останкино</t>
  </si>
  <si>
    <t>МИНИСТЕРСТВО СПОРТА РФ
РОССИЙСКАЯ АВТОМОБИЛЬНАЯ ФЕДЕРАЦИЯ
ЧЕМПИОНАТ РОССИИ в спортивной дисциплине ралли-рейды "Т2" (1660621811Л)
Зачет Пилотов
ТЕКУЩИЙ ПРОТОКОЛ ЛИЧНЫХ РЕЗУЛЬТАТОВ  2019</t>
  </si>
  <si>
    <t>Вавренюк Богдан</t>
  </si>
  <si>
    <t>УАЗ Cargo</t>
  </si>
  <si>
    <t>Кирпилёв Максим</t>
  </si>
  <si>
    <t>Porsche Cayenne S</t>
  </si>
  <si>
    <t>УАЗ Патриот 3163</t>
  </si>
  <si>
    <t>Нифонтова Анастасия</t>
  </si>
  <si>
    <t>УАЗ Пикап 23632</t>
  </si>
  <si>
    <t>Чеботарёв Виктор</t>
  </si>
  <si>
    <t>Nissan Navara</t>
  </si>
  <si>
    <t>8</t>
  </si>
  <si>
    <t>Швыряев Артур</t>
  </si>
  <si>
    <t>ВАЗ 21213</t>
  </si>
  <si>
    <t>Павлов Евгений</t>
  </si>
  <si>
    <t>Тверская обл.</t>
  </si>
  <si>
    <t>Тверь</t>
  </si>
  <si>
    <t>Петров Леонид</t>
  </si>
  <si>
    <t>Nissan Patrol</t>
  </si>
  <si>
    <t>Коломна</t>
  </si>
  <si>
    <t>Белгородская обл.</t>
  </si>
  <si>
    <t>Белгород</t>
  </si>
  <si>
    <t>Респ.Крым</t>
  </si>
  <si>
    <t>Симферополь</t>
  </si>
  <si>
    <t>МИНИСТЕРСТВО СПОРТА РФ
РОССИЙСКАЯ АВТОМОБИЛЬНАЯ ФЕДЕРАЦИЯ
ЧЕМПИОНАТ РОССИИ в спортивной дисциплине ралли-рейды "Абсолютный" (1660661811Л)
Зачет Пилотов
ТЕКУЩИЙ ПРОТОКОЛ ЛИЧНЫХ РЕЗУЛЬТАТОВ  2019</t>
  </si>
  <si>
    <t>Васильев Владимир</t>
  </si>
  <si>
    <t>Ленинградская обл.</t>
  </si>
  <si>
    <t>Петровское</t>
  </si>
  <si>
    <t>Mini Cooper Countryman</t>
  </si>
  <si>
    <t>Н.Андрей</t>
  </si>
  <si>
    <t>G-Force BARS</t>
  </si>
  <si>
    <t>Рудской Андрей</t>
  </si>
  <si>
    <t>Кротов Денис</t>
  </si>
  <si>
    <t>Голобородько Андрей</t>
  </si>
  <si>
    <t>Crossover Toyota</t>
  </si>
  <si>
    <t>Nissan NP-300 Pick-Up</t>
  </si>
  <si>
    <t>Успенский Сергей</t>
  </si>
  <si>
    <t>Черкесов Алексей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</si>
  <si>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</si>
  <si>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</si>
  <si>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</si>
  <si>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</si>
  <si>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</si>
  <si>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</si>
  <si>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</si>
  <si>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</si>
  <si>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</si>
  <si>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</si>
  <si>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</si>
  <si>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</si>
  <si>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</si>
  <si>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</si>
  <si>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</si>
  <si>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</si>
  <si>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</si>
  <si>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Мельцер Игорь</t>
  </si>
  <si>
    <t>Краснодарский край</t>
  </si>
  <si>
    <t>2 этап
24-28.04.2019
Астраханская обл.
ЕКП №40261</t>
  </si>
  <si>
    <t>Елисеева Татьяна</t>
  </si>
  <si>
    <t>Расторгуев Михаил</t>
  </si>
  <si>
    <t>Шинягин Владимир</t>
  </si>
  <si>
    <t>Щёлково</t>
  </si>
  <si>
    <t>Потапов Александр</t>
  </si>
  <si>
    <t>Бронницы</t>
  </si>
  <si>
    <t>Хмельницкий Игорь</t>
  </si>
  <si>
    <t>Минниханов Раис</t>
  </si>
  <si>
    <t>Респ.Татарстан</t>
  </si>
  <si>
    <t>п.Лесхоз</t>
  </si>
  <si>
    <t>Polaris RZR 1000 XP</t>
  </si>
  <si>
    <t>Фомин Сергей</t>
  </si>
  <si>
    <t>Нурсубин Марат</t>
  </si>
  <si>
    <t>Алтухов Михаил</t>
  </si>
  <si>
    <t>Волгоградская обл.</t>
  </si>
  <si>
    <t>Волгоград</t>
  </si>
  <si>
    <t>УАЗ 315195</t>
  </si>
  <si>
    <t>Русанов Александр</t>
  </si>
  <si>
    <t>Foton Tunland</t>
  </si>
  <si>
    <t>Динабург Андрей</t>
  </si>
  <si>
    <t>Игнатенко Борис</t>
  </si>
  <si>
    <t>Зайцев Александр</t>
  </si>
  <si>
    <t>п.Лодейное поле</t>
  </si>
  <si>
    <t>Пономаренко Александр</t>
  </si>
  <si>
    <t>Nissan Pathfinder</t>
  </si>
  <si>
    <t>Хорошавцев Виктор</t>
  </si>
  <si>
    <t>Бочкарёв Александр</t>
  </si>
  <si>
    <t>Renault Megane Proto</t>
  </si>
  <si>
    <t>26</t>
  </si>
  <si>
    <t>27</t>
  </si>
  <si>
    <t>28</t>
  </si>
  <si>
    <t>29</t>
  </si>
  <si>
    <t>30</t>
  </si>
  <si>
    <t>31</t>
  </si>
  <si>
    <t>32</t>
  </si>
  <si>
    <t>33</t>
  </si>
  <si>
    <t>МИНИСТЕРСТВО СПОРТА РФ
РОССИЙСКАЯ АВТОМОБИЛЬНАЯ ФЕДЕРАЦИЯ
ЧЕМПИОНАТ РОССИИ в спортивной дисциплине ралли-рейды "Т4" (1660651811Л)
Зачет Пилотов
ТЕКУЩИЙ ПРОТОКОЛ ЛИЧНЫХ РЕЗУЛЬТАТОВ  2019</t>
  </si>
  <si>
    <t>1 этап
24-28.04.2019
Астраханская обл.
ЕКП №40264</t>
  </si>
  <si>
    <t>Николаев Эдуард</t>
  </si>
  <si>
    <t>КАМАЗ 43509</t>
  </si>
  <si>
    <t>Сотников Дмитрий</t>
  </si>
  <si>
    <t>Мардеев Айрат</t>
  </si>
  <si>
    <t>Каргинов Андрей</t>
  </si>
  <si>
    <t>КАМАЗ 43269</t>
  </si>
  <si>
    <t>Шибалов Антон</t>
  </si>
  <si>
    <t>Левицкий Болеслав</t>
  </si>
  <si>
    <t>Нижегородская обл.</t>
  </si>
  <si>
    <t>Н.Новгород</t>
  </si>
  <si>
    <t>ГАЗ Садко Next</t>
  </si>
  <si>
    <t>Шкляев Михаил</t>
  </si>
  <si>
    <t>Лагута Александр</t>
  </si>
  <si>
    <t>ГАЗ Садко Спорт</t>
  </si>
  <si>
    <t>Куприянов Сергей</t>
  </si>
  <si>
    <t>КАМАЗ 4326</t>
  </si>
  <si>
    <t>Can-Am Maverick X3</t>
  </si>
  <si>
    <t>BMW X3/Mini JCW Rally</t>
  </si>
  <si>
    <t>Газель Next</t>
  </si>
  <si>
    <t>3 этап
19-22.09.2019
Ростовская обл.
ЕКП №40262</t>
  </si>
  <si>
    <t>2 этап
19-22.09.2019
Ростовская обл.
ЕКП №40265</t>
  </si>
  <si>
    <t>Хлебов Алексей</t>
  </si>
  <si>
    <t>3 этап
17-20.10.2019
Ульяновская обл.
ЕКП №40266</t>
  </si>
  <si>
    <t>4 этап
17-20.10.2019
Ульяновская обл.
ЕКП №40263</t>
  </si>
  <si>
    <t>Семенов Александр</t>
  </si>
  <si>
    <t>Шелудько Александр</t>
  </si>
  <si>
    <t>Кузнецов Алексей</t>
  </si>
  <si>
    <t>34</t>
  </si>
  <si>
    <t>35</t>
  </si>
  <si>
    <t>Nissan NP-300 Pick-Up/Toyota LC 200</t>
  </si>
  <si>
    <t>ГАЗ 22177</t>
  </si>
  <si>
    <t>Черкесов Дмитрий</t>
  </si>
  <si>
    <t>36</t>
  </si>
  <si>
    <t>37</t>
  </si>
  <si>
    <t>38</t>
  </si>
  <si>
    <t>Лодейное Поле</t>
  </si>
  <si>
    <t>Mitsubishi Pajero/ВАЗ-21218</t>
  </si>
  <si>
    <t>Наб.Челны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</si>
</sst>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9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23" xfId="0" applyFont="1" applyFill="1" applyBorder="1" applyAlignment="1" applyProtection="1">
      <alignment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49" fontId="8" fillId="0" borderId="33" xfId="0" applyNumberFormat="1" applyFont="1" applyBorder="1" applyAlignment="1">
      <alignment horizontal="center"/>
    </xf>
    <xf numFmtId="0" fontId="8" fillId="0" borderId="30" xfId="0" applyFont="1" applyFill="1" applyBorder="1" applyAlignment="1" applyProtection="1">
      <alignment vertical="center" wrapText="1"/>
    </xf>
    <xf numFmtId="49" fontId="8" fillId="0" borderId="34" xfId="0" applyNumberFormat="1" applyFont="1" applyBorder="1" applyAlignment="1">
      <alignment horizontal="center"/>
    </xf>
    <xf numFmtId="0" fontId="8" fillId="0" borderId="31" xfId="0" applyFont="1" applyFill="1" applyBorder="1" applyAlignment="1" applyProtection="1">
      <alignment vertical="center" wrapText="1"/>
    </xf>
    <xf numFmtId="0" fontId="8" fillId="0" borderId="32" xfId="0" applyFont="1" applyFill="1" applyBorder="1" applyAlignment="1" applyProtection="1">
      <alignment vertical="center" wrapText="1"/>
    </xf>
    <xf numFmtId="49" fontId="8" fillId="3" borderId="34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17" xfId="2" applyFont="1" applyBorder="1" applyAlignment="1">
      <alignment horizontal="left" vertical="center" wrapText="1"/>
    </xf>
    <xf numFmtId="0" fontId="8" fillId="0" borderId="18" xfId="2" applyFont="1" applyBorder="1" applyAlignment="1">
      <alignment horizontal="left" vertical="center" wrapText="1"/>
    </xf>
    <xf numFmtId="0" fontId="8" fillId="0" borderId="19" xfId="2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0" borderId="36" xfId="0" applyFont="1" applyFill="1" applyBorder="1" applyAlignment="1" applyProtection="1">
      <alignment vertical="center" wrapText="1"/>
    </xf>
    <xf numFmtId="0" fontId="8" fillId="0" borderId="37" xfId="0" applyFont="1" applyFill="1" applyBorder="1" applyAlignment="1" applyProtection="1">
      <alignment vertical="center" wrapText="1"/>
    </xf>
    <xf numFmtId="0" fontId="8" fillId="0" borderId="38" xfId="0" applyFont="1" applyFill="1" applyBorder="1" applyAlignment="1" applyProtection="1">
      <alignment vertical="center" wrapText="1"/>
    </xf>
    <xf numFmtId="49" fontId="8" fillId="3" borderId="35" xfId="0" applyNumberFormat="1" applyFont="1" applyFill="1" applyBorder="1" applyAlignment="1">
      <alignment horizontal="center"/>
    </xf>
    <xf numFmtId="0" fontId="0" fillId="0" borderId="0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7" fillId="3" borderId="7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8" fillId="0" borderId="23" xfId="2" applyFont="1" applyBorder="1" applyAlignment="1">
      <alignment horizontal="left" vertical="center" wrapText="1"/>
    </xf>
    <xf numFmtId="0" fontId="8" fillId="0" borderId="24" xfId="2" applyFont="1" applyBorder="1" applyAlignment="1">
      <alignment horizontal="left" vertical="center" wrapText="1"/>
    </xf>
    <xf numFmtId="0" fontId="8" fillId="0" borderId="25" xfId="2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46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8" fillId="0" borderId="48" xfId="2" applyFont="1" applyBorder="1" applyAlignment="1">
      <alignment horizontal="left" vertical="center" wrapText="1"/>
    </xf>
    <xf numFmtId="0" fontId="7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49" fontId="8" fillId="3" borderId="51" xfId="0" applyNumberFormat="1" applyFont="1" applyFill="1" applyBorder="1" applyAlignment="1">
      <alignment horizontal="center"/>
    </xf>
    <xf numFmtId="0" fontId="8" fillId="0" borderId="52" xfId="0" applyFont="1" applyFill="1" applyBorder="1" applyAlignment="1" applyProtection="1">
      <alignment vertical="center" wrapText="1"/>
    </xf>
    <xf numFmtId="0" fontId="7" fillId="3" borderId="49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49" fontId="8" fillId="0" borderId="47" xfId="0" applyNumberFormat="1" applyFont="1" applyBorder="1" applyAlignment="1">
      <alignment horizontal="center"/>
    </xf>
    <xf numFmtId="0" fontId="8" fillId="0" borderId="47" xfId="2" applyFont="1" applyBorder="1" applyAlignment="1">
      <alignment horizontal="left" vertical="center" wrapText="1"/>
    </xf>
    <xf numFmtId="0" fontId="7" fillId="3" borderId="45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3" borderId="18" xfId="2" applyFont="1" applyFill="1" applyBorder="1" applyAlignment="1">
      <alignment horizontal="left" vertical="center" wrapText="1"/>
    </xf>
    <xf numFmtId="0" fontId="8" fillId="3" borderId="24" xfId="0" applyFont="1" applyFill="1" applyBorder="1" applyAlignment="1" applyProtection="1">
      <alignment vertical="center" wrapText="1"/>
    </xf>
    <xf numFmtId="0" fontId="7" fillId="3" borderId="2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doc_2011012104" xfId="2"/>
  </cellStyles>
  <dxfs count="123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8106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8106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10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7852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371475</xdr:colOff>
      <xdr:row>1</xdr:row>
      <xdr:rowOff>866775</xdr:rowOff>
    </xdr:to>
    <xdr:pic>
      <xdr:nvPicPr>
        <xdr:cNvPr id="20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777874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158751</xdr:colOff>
      <xdr:row>1</xdr:row>
      <xdr:rowOff>112182</xdr:rowOff>
    </xdr:from>
    <xdr:to>
      <xdr:col>1</xdr:col>
      <xdr:colOff>422275</xdr:colOff>
      <xdr:row>1</xdr:row>
      <xdr:rowOff>866775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1" y="154515"/>
          <a:ext cx="805391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tabSelected="1" view="pageBreakPreview" zoomScaleNormal="100" zoomScaleSheetLayoutView="100" workbookViewId="0">
      <selection activeCell="A7" sqref="A7"/>
    </sheetView>
  </sheetViews>
  <sheetFormatPr defaultRowHeight="12.75" x14ac:dyDescent="0.2"/>
  <cols>
    <col min="1" max="1" width="7.7109375" customWidth="1"/>
    <col min="2" max="2" width="28" customWidth="1"/>
    <col min="3" max="3" width="10.7109375" customWidth="1"/>
    <col min="4" max="4" width="22.85546875" customWidth="1"/>
    <col min="5" max="5" width="20" customWidth="1"/>
    <col min="6" max="6" width="39.5703125" customWidth="1"/>
    <col min="7" max="14" width="10.7109375" customWidth="1"/>
  </cols>
  <sheetData>
    <row r="1" spans="1:19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9" ht="106.5" customHeight="1" x14ac:dyDescent="0.3">
      <c r="A2" s="86" t="s">
        <v>79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9" ht="12.4" customHeight="1" thickBot="1" x14ac:dyDescent="0.3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9" ht="60" customHeight="1" thickBot="1" x14ac:dyDescent="0.25">
      <c r="A4" s="87" t="s">
        <v>0</v>
      </c>
      <c r="B4" s="90" t="s">
        <v>21</v>
      </c>
      <c r="C4" s="93" t="s">
        <v>1</v>
      </c>
      <c r="D4" s="93" t="s">
        <v>2</v>
      </c>
      <c r="E4" s="93" t="s">
        <v>23</v>
      </c>
      <c r="F4" s="93" t="s">
        <v>24</v>
      </c>
      <c r="G4" s="80" t="s">
        <v>33</v>
      </c>
      <c r="H4" s="81"/>
      <c r="I4" s="80" t="s">
        <v>112</v>
      </c>
      <c r="J4" s="81"/>
      <c r="K4" s="80" t="s">
        <v>170</v>
      </c>
      <c r="L4" s="81"/>
      <c r="M4" s="80" t="s">
        <v>174</v>
      </c>
      <c r="N4" s="81"/>
    </row>
    <row r="5" spans="1:19" ht="57.75" customHeight="1" thickBot="1" x14ac:dyDescent="0.25">
      <c r="A5" s="88"/>
      <c r="B5" s="91"/>
      <c r="C5" s="94"/>
      <c r="D5" s="94"/>
      <c r="E5" s="94"/>
      <c r="F5" s="94"/>
      <c r="G5" s="82"/>
      <c r="H5" s="83"/>
      <c r="I5" s="82"/>
      <c r="J5" s="83"/>
      <c r="K5" s="82"/>
      <c r="L5" s="83"/>
      <c r="M5" s="82"/>
      <c r="N5" s="83"/>
    </row>
    <row r="6" spans="1:19" ht="21" customHeight="1" thickBot="1" x14ac:dyDescent="0.25">
      <c r="A6" s="89"/>
      <c r="B6" s="92"/>
      <c r="C6" s="95"/>
      <c r="D6" s="95"/>
      <c r="E6" s="95"/>
      <c r="F6" s="95"/>
      <c r="G6" s="7" t="s">
        <v>3</v>
      </c>
      <c r="H6" s="8" t="s">
        <v>4</v>
      </c>
      <c r="I6" s="7" t="s">
        <v>3</v>
      </c>
      <c r="J6" s="8" t="s">
        <v>4</v>
      </c>
      <c r="K6" s="6" t="s">
        <v>3</v>
      </c>
      <c r="L6" s="9" t="s">
        <v>4</v>
      </c>
      <c r="M6" s="7" t="s">
        <v>3</v>
      </c>
      <c r="N6" s="8" t="s">
        <v>4</v>
      </c>
      <c r="S6" s="5"/>
    </row>
    <row r="7" spans="1:19" s="11" customFormat="1" ht="16.149999999999999" customHeight="1" x14ac:dyDescent="0.25">
      <c r="A7" s="44" t="s">
        <v>5</v>
      </c>
      <c r="B7" s="18" t="s">
        <v>84</v>
      </c>
      <c r="C7" s="19">
        <f t="shared" ref="C7:C44" si="0">SUM(H7,J7,L7,N7)</f>
        <v>72</v>
      </c>
      <c r="D7" s="18" t="s">
        <v>14</v>
      </c>
      <c r="E7" s="18" t="s">
        <v>14</v>
      </c>
      <c r="F7" s="48" t="s">
        <v>85</v>
      </c>
      <c r="G7" s="53">
        <v>2</v>
      </c>
      <c r="H7" s="12">
        <v>21</v>
      </c>
      <c r="I7" s="13">
        <v>2</v>
      </c>
      <c r="J7" s="12">
        <v>21</v>
      </c>
      <c r="K7" s="13">
        <v>1</v>
      </c>
      <c r="L7" s="12">
        <v>30</v>
      </c>
      <c r="M7" s="13"/>
      <c r="N7" s="12"/>
    </row>
    <row r="8" spans="1:19" s="11" customFormat="1" ht="16.149999999999999" customHeight="1" x14ac:dyDescent="0.25">
      <c r="A8" s="45" t="s">
        <v>8</v>
      </c>
      <c r="B8" s="20" t="s">
        <v>80</v>
      </c>
      <c r="C8" s="21">
        <f t="shared" si="0"/>
        <v>60</v>
      </c>
      <c r="D8" s="20" t="s">
        <v>81</v>
      </c>
      <c r="E8" s="20" t="s">
        <v>82</v>
      </c>
      <c r="F8" s="49" t="s">
        <v>83</v>
      </c>
      <c r="G8" s="54">
        <v>1</v>
      </c>
      <c r="H8" s="52">
        <v>30</v>
      </c>
      <c r="I8" s="51">
        <v>1</v>
      </c>
      <c r="J8" s="52">
        <v>30</v>
      </c>
      <c r="K8" s="51"/>
      <c r="L8" s="52"/>
      <c r="M8" s="51"/>
      <c r="N8" s="52"/>
    </row>
    <row r="9" spans="1:19" s="11" customFormat="1" ht="16.149999999999999" customHeight="1" x14ac:dyDescent="0.25">
      <c r="A9" s="45" t="s">
        <v>10</v>
      </c>
      <c r="B9" s="20" t="s">
        <v>87</v>
      </c>
      <c r="C9" s="21">
        <f t="shared" si="0"/>
        <v>49</v>
      </c>
      <c r="D9" s="20" t="s">
        <v>14</v>
      </c>
      <c r="E9" s="20" t="s">
        <v>14</v>
      </c>
      <c r="F9" s="49" t="s">
        <v>168</v>
      </c>
      <c r="G9" s="54">
        <v>4</v>
      </c>
      <c r="H9" s="52">
        <v>12</v>
      </c>
      <c r="I9" s="51">
        <v>3</v>
      </c>
      <c r="J9" s="52">
        <v>16</v>
      </c>
      <c r="K9" s="51">
        <v>2</v>
      </c>
      <c r="L9" s="52">
        <v>21</v>
      </c>
      <c r="M9" s="51"/>
      <c r="N9" s="52"/>
    </row>
    <row r="10" spans="1:19" s="11" customFormat="1" ht="16.149999999999999" customHeight="1" x14ac:dyDescent="0.25">
      <c r="A10" s="45" t="s">
        <v>11</v>
      </c>
      <c r="B10" s="20" t="s">
        <v>34</v>
      </c>
      <c r="C10" s="21">
        <f t="shared" si="0"/>
        <v>45</v>
      </c>
      <c r="D10" s="20" t="s">
        <v>38</v>
      </c>
      <c r="E10" s="20" t="s">
        <v>39</v>
      </c>
      <c r="F10" s="49" t="s">
        <v>169</v>
      </c>
      <c r="G10" s="54">
        <v>5</v>
      </c>
      <c r="H10" s="52">
        <v>15</v>
      </c>
      <c r="I10" s="51">
        <v>6</v>
      </c>
      <c r="J10" s="52">
        <v>13</v>
      </c>
      <c r="K10" s="51">
        <v>4</v>
      </c>
      <c r="L10" s="52">
        <v>17</v>
      </c>
      <c r="M10" s="51"/>
      <c r="N10" s="52"/>
    </row>
    <row r="11" spans="1:19" s="11" customFormat="1" ht="16.149999999999999" customHeight="1" x14ac:dyDescent="0.25">
      <c r="A11" s="45" t="s">
        <v>12</v>
      </c>
      <c r="B11" s="20" t="s">
        <v>88</v>
      </c>
      <c r="C11" s="21">
        <f t="shared" si="0"/>
        <v>34</v>
      </c>
      <c r="D11" s="20" t="s">
        <v>14</v>
      </c>
      <c r="E11" s="20" t="s">
        <v>14</v>
      </c>
      <c r="F11" s="49" t="s">
        <v>89</v>
      </c>
      <c r="G11" s="54">
        <v>6</v>
      </c>
      <c r="H11" s="52">
        <v>8</v>
      </c>
      <c r="I11" s="51">
        <v>5</v>
      </c>
      <c r="J11" s="52">
        <v>10</v>
      </c>
      <c r="K11" s="51">
        <v>3</v>
      </c>
      <c r="L11" s="52">
        <v>16</v>
      </c>
      <c r="M11" s="51"/>
      <c r="N11" s="52"/>
    </row>
    <row r="12" spans="1:19" s="11" customFormat="1" ht="16.149999999999999" customHeight="1" x14ac:dyDescent="0.25">
      <c r="A12" s="45" t="s">
        <v>13</v>
      </c>
      <c r="B12" s="20" t="s">
        <v>6</v>
      </c>
      <c r="C12" s="21">
        <f t="shared" si="0"/>
        <v>29</v>
      </c>
      <c r="D12" s="20" t="s">
        <v>7</v>
      </c>
      <c r="E12" s="20" t="s">
        <v>29</v>
      </c>
      <c r="F12" s="49" t="s">
        <v>169</v>
      </c>
      <c r="G12" s="54">
        <v>7</v>
      </c>
      <c r="H12" s="52">
        <v>9</v>
      </c>
      <c r="I12" s="51">
        <v>8</v>
      </c>
      <c r="J12" s="52">
        <v>7</v>
      </c>
      <c r="K12" s="51">
        <v>5</v>
      </c>
      <c r="L12" s="52">
        <v>13</v>
      </c>
      <c r="M12" s="51"/>
      <c r="N12" s="52"/>
    </row>
    <row r="13" spans="1:19" s="11" customFormat="1" ht="16.149999999999999" customHeight="1" x14ac:dyDescent="0.25">
      <c r="A13" s="45" t="s">
        <v>18</v>
      </c>
      <c r="B13" s="20" t="s">
        <v>59</v>
      </c>
      <c r="C13" s="21">
        <f t="shared" si="0"/>
        <v>16</v>
      </c>
      <c r="D13" s="20" t="s">
        <v>75</v>
      </c>
      <c r="E13" s="20" t="s">
        <v>76</v>
      </c>
      <c r="F13" s="49" t="s">
        <v>60</v>
      </c>
      <c r="G13" s="54">
        <v>11</v>
      </c>
      <c r="H13" s="52">
        <v>3</v>
      </c>
      <c r="I13" s="51" t="s">
        <v>15</v>
      </c>
      <c r="J13" s="52"/>
      <c r="K13" s="79">
        <v>6</v>
      </c>
      <c r="L13" s="73">
        <v>13</v>
      </c>
      <c r="M13" s="51"/>
      <c r="N13" s="52"/>
    </row>
    <row r="14" spans="1:19" s="11" customFormat="1" ht="16.149999999999999" customHeight="1" x14ac:dyDescent="0.25">
      <c r="A14" s="45" t="s">
        <v>66</v>
      </c>
      <c r="B14" s="20" t="s">
        <v>86</v>
      </c>
      <c r="C14" s="21">
        <f t="shared" si="0"/>
        <v>16</v>
      </c>
      <c r="D14" s="20" t="s">
        <v>49</v>
      </c>
      <c r="E14" s="20" t="s">
        <v>49</v>
      </c>
      <c r="F14" s="49" t="s">
        <v>85</v>
      </c>
      <c r="G14" s="54">
        <v>3</v>
      </c>
      <c r="H14" s="52">
        <v>16</v>
      </c>
      <c r="I14" s="51" t="s">
        <v>15</v>
      </c>
      <c r="J14" s="52"/>
      <c r="K14" s="51" t="s">
        <v>15</v>
      </c>
      <c r="L14" s="52"/>
      <c r="M14" s="51"/>
      <c r="N14" s="52"/>
    </row>
    <row r="15" spans="1:19" s="11" customFormat="1" ht="16.149999999999999" customHeight="1" x14ac:dyDescent="0.25">
      <c r="A15" s="45" t="s">
        <v>93</v>
      </c>
      <c r="B15" s="20" t="s">
        <v>46</v>
      </c>
      <c r="C15" s="21">
        <f t="shared" si="0"/>
        <v>15</v>
      </c>
      <c r="D15" s="20" t="s">
        <v>53</v>
      </c>
      <c r="E15" s="20" t="s">
        <v>54</v>
      </c>
      <c r="F15" s="49" t="s">
        <v>167</v>
      </c>
      <c r="G15" s="54">
        <v>14</v>
      </c>
      <c r="H15" s="52">
        <v>1</v>
      </c>
      <c r="I15" s="79">
        <v>9</v>
      </c>
      <c r="J15" s="73">
        <v>5</v>
      </c>
      <c r="K15" s="79">
        <v>8</v>
      </c>
      <c r="L15" s="73">
        <v>9</v>
      </c>
      <c r="M15" s="51"/>
      <c r="N15" s="52"/>
    </row>
    <row r="16" spans="1:19" s="11" customFormat="1" ht="16.149999999999999" customHeight="1" x14ac:dyDescent="0.25">
      <c r="A16" s="45" t="s">
        <v>94</v>
      </c>
      <c r="B16" s="20" t="s">
        <v>57</v>
      </c>
      <c r="C16" s="21">
        <f t="shared" si="0"/>
        <v>12</v>
      </c>
      <c r="D16" s="20" t="s">
        <v>17</v>
      </c>
      <c r="E16" s="20" t="s">
        <v>74</v>
      </c>
      <c r="F16" s="49" t="s">
        <v>58</v>
      </c>
      <c r="G16" s="54">
        <v>9</v>
      </c>
      <c r="H16" s="52">
        <v>7</v>
      </c>
      <c r="I16" s="51">
        <v>11</v>
      </c>
      <c r="J16" s="52">
        <v>5</v>
      </c>
      <c r="K16" s="51">
        <v>16</v>
      </c>
      <c r="L16" s="52">
        <v>0</v>
      </c>
      <c r="M16" s="51"/>
      <c r="N16" s="52"/>
    </row>
    <row r="17" spans="1:14" s="11" customFormat="1" ht="16.149999999999999" customHeight="1" x14ac:dyDescent="0.25">
      <c r="A17" s="45" t="s">
        <v>95</v>
      </c>
      <c r="B17" s="20" t="s">
        <v>92</v>
      </c>
      <c r="C17" s="21">
        <f t="shared" si="0"/>
        <v>12</v>
      </c>
      <c r="D17" s="20" t="s">
        <v>75</v>
      </c>
      <c r="E17" s="20" t="s">
        <v>76</v>
      </c>
      <c r="F17" s="49" t="s">
        <v>90</v>
      </c>
      <c r="G17" s="54" t="s">
        <v>15</v>
      </c>
      <c r="H17" s="35"/>
      <c r="I17" s="15">
        <v>4</v>
      </c>
      <c r="J17" s="14">
        <v>12</v>
      </c>
      <c r="K17" s="15"/>
      <c r="L17" s="14"/>
      <c r="M17" s="34"/>
      <c r="N17" s="35"/>
    </row>
    <row r="18" spans="1:14" s="11" customFormat="1" ht="16.149999999999999" customHeight="1" x14ac:dyDescent="0.25">
      <c r="A18" s="45" t="s">
        <v>96</v>
      </c>
      <c r="B18" s="20" t="s">
        <v>47</v>
      </c>
      <c r="C18" s="21">
        <f t="shared" si="0"/>
        <v>11</v>
      </c>
      <c r="D18" s="20" t="s">
        <v>14</v>
      </c>
      <c r="E18" s="20" t="s">
        <v>14</v>
      </c>
      <c r="F18" s="49" t="s">
        <v>167</v>
      </c>
      <c r="G18" s="54">
        <v>15</v>
      </c>
      <c r="H18" s="14">
        <v>0</v>
      </c>
      <c r="I18" s="15">
        <v>7</v>
      </c>
      <c r="J18" s="14">
        <v>11</v>
      </c>
      <c r="K18" s="15"/>
      <c r="L18" s="14"/>
      <c r="M18" s="34"/>
      <c r="N18" s="35"/>
    </row>
    <row r="19" spans="1:14" s="11" customFormat="1" ht="16.149999999999999" customHeight="1" x14ac:dyDescent="0.25">
      <c r="A19" s="45" t="s">
        <v>97</v>
      </c>
      <c r="B19" s="20" t="s">
        <v>42</v>
      </c>
      <c r="C19" s="21">
        <f t="shared" si="0"/>
        <v>9</v>
      </c>
      <c r="D19" s="20" t="s">
        <v>49</v>
      </c>
      <c r="E19" s="20" t="s">
        <v>49</v>
      </c>
      <c r="F19" s="49" t="s">
        <v>43</v>
      </c>
      <c r="G19" s="54">
        <v>8</v>
      </c>
      <c r="H19" s="14">
        <v>9</v>
      </c>
      <c r="I19" s="15" t="s">
        <v>15</v>
      </c>
      <c r="J19" s="14"/>
      <c r="K19" s="34"/>
      <c r="L19" s="35"/>
      <c r="M19" s="34"/>
      <c r="N19" s="35"/>
    </row>
    <row r="20" spans="1:14" s="11" customFormat="1" ht="16.149999999999999" customHeight="1" x14ac:dyDescent="0.25">
      <c r="A20" s="45" t="s">
        <v>98</v>
      </c>
      <c r="B20" s="20" t="s">
        <v>175</v>
      </c>
      <c r="C20" s="21">
        <f t="shared" si="0"/>
        <v>7</v>
      </c>
      <c r="D20" s="20" t="s">
        <v>9</v>
      </c>
      <c r="E20" s="20" t="s">
        <v>28</v>
      </c>
      <c r="F20" s="49" t="s">
        <v>169</v>
      </c>
      <c r="G20" s="54"/>
      <c r="H20" s="14"/>
      <c r="I20" s="15"/>
      <c r="J20" s="14"/>
      <c r="K20" s="15">
        <v>7</v>
      </c>
      <c r="L20" s="14">
        <v>7</v>
      </c>
      <c r="M20" s="34"/>
      <c r="N20" s="35"/>
    </row>
    <row r="21" spans="1:14" s="11" customFormat="1" ht="16.149999999999999" customHeight="1" x14ac:dyDescent="0.25">
      <c r="A21" s="45" t="s">
        <v>99</v>
      </c>
      <c r="B21" s="20" t="s">
        <v>44</v>
      </c>
      <c r="C21" s="21">
        <f t="shared" si="0"/>
        <v>6</v>
      </c>
      <c r="D21" s="20" t="s">
        <v>51</v>
      </c>
      <c r="E21" s="20" t="s">
        <v>52</v>
      </c>
      <c r="F21" s="49" t="s">
        <v>45</v>
      </c>
      <c r="G21" s="54">
        <v>13</v>
      </c>
      <c r="H21" s="14">
        <v>3</v>
      </c>
      <c r="I21" s="34"/>
      <c r="J21" s="35"/>
      <c r="K21" s="34">
        <v>13</v>
      </c>
      <c r="L21" s="35">
        <v>3</v>
      </c>
      <c r="M21" s="34"/>
      <c r="N21" s="35"/>
    </row>
    <row r="22" spans="1:14" s="11" customFormat="1" ht="16.149999999999999" customHeight="1" x14ac:dyDescent="0.25">
      <c r="A22" s="45" t="s">
        <v>100</v>
      </c>
      <c r="B22" s="20" t="s">
        <v>132</v>
      </c>
      <c r="C22" s="21">
        <f t="shared" si="0"/>
        <v>5</v>
      </c>
      <c r="D22" s="20" t="s">
        <v>14</v>
      </c>
      <c r="E22" s="20" t="s">
        <v>14</v>
      </c>
      <c r="F22" s="49" t="s">
        <v>31</v>
      </c>
      <c r="G22" s="54"/>
      <c r="H22" s="14"/>
      <c r="I22" s="15">
        <v>18</v>
      </c>
      <c r="J22" s="14">
        <v>0</v>
      </c>
      <c r="K22" s="15">
        <v>9</v>
      </c>
      <c r="L22" s="14">
        <v>5</v>
      </c>
      <c r="M22" s="15"/>
      <c r="N22" s="14"/>
    </row>
    <row r="23" spans="1:14" s="11" customFormat="1" ht="16.149999999999999" customHeight="1" x14ac:dyDescent="0.25">
      <c r="A23" s="45" t="s">
        <v>101</v>
      </c>
      <c r="B23" s="20" t="s">
        <v>26</v>
      </c>
      <c r="C23" s="21">
        <f t="shared" si="0"/>
        <v>3</v>
      </c>
      <c r="D23" s="20" t="s">
        <v>14</v>
      </c>
      <c r="E23" s="20" t="s">
        <v>14</v>
      </c>
      <c r="F23" s="49" t="s">
        <v>180</v>
      </c>
      <c r="G23" s="54">
        <v>10</v>
      </c>
      <c r="H23" s="14">
        <v>1</v>
      </c>
      <c r="I23" s="34" t="s">
        <v>15</v>
      </c>
      <c r="J23" s="35"/>
      <c r="K23" s="15">
        <v>10</v>
      </c>
      <c r="L23" s="14">
        <v>2</v>
      </c>
      <c r="M23" s="15"/>
      <c r="N23" s="14"/>
    </row>
    <row r="24" spans="1:14" s="11" customFormat="1" ht="16.149999999999999" customHeight="1" x14ac:dyDescent="0.25">
      <c r="A24" s="45" t="s">
        <v>102</v>
      </c>
      <c r="B24" s="20" t="s">
        <v>126</v>
      </c>
      <c r="C24" s="21">
        <f t="shared" si="0"/>
        <v>3</v>
      </c>
      <c r="D24" s="20" t="s">
        <v>127</v>
      </c>
      <c r="E24" s="20" t="s">
        <v>128</v>
      </c>
      <c r="F24" s="49" t="s">
        <v>129</v>
      </c>
      <c r="G24" s="54"/>
      <c r="H24" s="14"/>
      <c r="I24" s="15">
        <v>16</v>
      </c>
      <c r="J24" s="14">
        <v>3</v>
      </c>
      <c r="K24" s="15"/>
      <c r="L24" s="14"/>
      <c r="M24" s="15"/>
      <c r="N24" s="14"/>
    </row>
    <row r="25" spans="1:14" s="11" customFormat="1" ht="16.149999999999999" customHeight="1" x14ac:dyDescent="0.25">
      <c r="A25" s="45" t="s">
        <v>103</v>
      </c>
      <c r="B25" s="20" t="s">
        <v>35</v>
      </c>
      <c r="C25" s="21">
        <f t="shared" si="0"/>
        <v>3</v>
      </c>
      <c r="D25" s="20" t="s">
        <v>111</v>
      </c>
      <c r="E25" s="20" t="s">
        <v>40</v>
      </c>
      <c r="F25" s="49" t="s">
        <v>30</v>
      </c>
      <c r="G25" s="54">
        <v>12</v>
      </c>
      <c r="H25" s="14">
        <v>1</v>
      </c>
      <c r="I25" s="34">
        <v>10</v>
      </c>
      <c r="J25" s="35">
        <v>2</v>
      </c>
      <c r="K25" s="34"/>
      <c r="L25" s="35"/>
      <c r="M25" s="15"/>
      <c r="N25" s="14"/>
    </row>
    <row r="26" spans="1:14" s="11" customFormat="1" ht="16.149999999999999" customHeight="1" x14ac:dyDescent="0.25">
      <c r="A26" s="45" t="s">
        <v>104</v>
      </c>
      <c r="B26" s="20" t="s">
        <v>117</v>
      </c>
      <c r="C26" s="21">
        <f t="shared" si="0"/>
        <v>2</v>
      </c>
      <c r="D26" s="20" t="s">
        <v>17</v>
      </c>
      <c r="E26" s="20" t="s">
        <v>118</v>
      </c>
      <c r="F26" s="49" t="s">
        <v>167</v>
      </c>
      <c r="G26" s="54"/>
      <c r="H26" s="14"/>
      <c r="I26" s="15">
        <v>13</v>
      </c>
      <c r="J26" s="14">
        <v>1</v>
      </c>
      <c r="K26" s="15">
        <v>17</v>
      </c>
      <c r="L26" s="14">
        <v>1</v>
      </c>
      <c r="M26" s="15"/>
      <c r="N26" s="14"/>
    </row>
    <row r="27" spans="1:14" s="11" customFormat="1" ht="16.149999999999999" customHeight="1" x14ac:dyDescent="0.25">
      <c r="A27" s="45" t="s">
        <v>105</v>
      </c>
      <c r="B27" s="20" t="s">
        <v>16</v>
      </c>
      <c r="C27" s="21">
        <f t="shared" si="0"/>
        <v>1</v>
      </c>
      <c r="D27" s="20" t="s">
        <v>9</v>
      </c>
      <c r="E27" s="20" t="s">
        <v>28</v>
      </c>
      <c r="F27" s="49" t="s">
        <v>61</v>
      </c>
      <c r="G27" s="54">
        <v>16</v>
      </c>
      <c r="H27" s="14">
        <v>1</v>
      </c>
      <c r="I27" s="34">
        <v>22</v>
      </c>
      <c r="J27" s="35">
        <v>0</v>
      </c>
      <c r="K27" s="15">
        <v>15</v>
      </c>
      <c r="L27" s="14">
        <v>0</v>
      </c>
      <c r="M27" s="15"/>
      <c r="N27" s="14"/>
    </row>
    <row r="28" spans="1:14" s="11" customFormat="1" ht="16.149999999999999" customHeight="1" x14ac:dyDescent="0.25">
      <c r="A28" s="45" t="s">
        <v>106</v>
      </c>
      <c r="B28" s="20" t="s">
        <v>130</v>
      </c>
      <c r="C28" s="21">
        <f t="shared" si="0"/>
        <v>1</v>
      </c>
      <c r="D28" s="20" t="s">
        <v>14</v>
      </c>
      <c r="E28" s="20" t="s">
        <v>14</v>
      </c>
      <c r="F28" s="49" t="s">
        <v>131</v>
      </c>
      <c r="G28" s="54"/>
      <c r="H28" s="14"/>
      <c r="I28" s="15">
        <v>17</v>
      </c>
      <c r="J28" s="14">
        <v>1</v>
      </c>
      <c r="K28" s="15"/>
      <c r="L28" s="14"/>
      <c r="M28" s="15"/>
      <c r="N28" s="14"/>
    </row>
    <row r="29" spans="1:14" s="11" customFormat="1" ht="16.149999999999999" customHeight="1" x14ac:dyDescent="0.25">
      <c r="A29" s="45" t="s">
        <v>107</v>
      </c>
      <c r="B29" s="20" t="s">
        <v>110</v>
      </c>
      <c r="C29" s="21">
        <f t="shared" si="0"/>
        <v>0</v>
      </c>
      <c r="D29" s="20" t="s">
        <v>49</v>
      </c>
      <c r="E29" s="20" t="s">
        <v>49</v>
      </c>
      <c r="F29" s="49" t="s">
        <v>27</v>
      </c>
      <c r="G29" s="78" t="s">
        <v>15</v>
      </c>
      <c r="H29" s="35"/>
      <c r="I29" s="15">
        <v>20</v>
      </c>
      <c r="J29" s="14">
        <v>0</v>
      </c>
      <c r="K29" s="15">
        <v>12</v>
      </c>
      <c r="L29" s="14">
        <v>0</v>
      </c>
      <c r="M29" s="15"/>
      <c r="N29" s="14"/>
    </row>
    <row r="30" spans="1:14" s="11" customFormat="1" ht="16.149999999999999" customHeight="1" x14ac:dyDescent="0.25">
      <c r="A30" s="45" t="s">
        <v>108</v>
      </c>
      <c r="B30" s="20" t="s">
        <v>37</v>
      </c>
      <c r="C30" s="21">
        <f t="shared" si="0"/>
        <v>0</v>
      </c>
      <c r="D30" s="20" t="s">
        <v>9</v>
      </c>
      <c r="E30" s="20" t="s">
        <v>28</v>
      </c>
      <c r="F30" s="49" t="s">
        <v>187</v>
      </c>
      <c r="G30" s="54">
        <v>23</v>
      </c>
      <c r="H30" s="14">
        <v>0</v>
      </c>
      <c r="I30" s="15" t="s">
        <v>15</v>
      </c>
      <c r="J30" s="14"/>
      <c r="K30" s="15">
        <v>18</v>
      </c>
      <c r="L30" s="14">
        <v>0</v>
      </c>
      <c r="M30" s="15"/>
      <c r="N30" s="14"/>
    </row>
    <row r="31" spans="1:14" s="11" customFormat="1" ht="16.149999999999999" customHeight="1" x14ac:dyDescent="0.25">
      <c r="A31" s="45" t="s">
        <v>109</v>
      </c>
      <c r="B31" s="20" t="s">
        <v>72</v>
      </c>
      <c r="C31" s="21">
        <f t="shared" si="0"/>
        <v>0</v>
      </c>
      <c r="D31" s="20" t="s">
        <v>14</v>
      </c>
      <c r="E31" s="20" t="s">
        <v>14</v>
      </c>
      <c r="F31" s="49" t="s">
        <v>73</v>
      </c>
      <c r="G31" s="54" t="s">
        <v>15</v>
      </c>
      <c r="H31" s="14"/>
      <c r="I31" s="15" t="s">
        <v>15</v>
      </c>
      <c r="J31" s="14"/>
      <c r="K31" s="15">
        <v>11</v>
      </c>
      <c r="L31" s="14">
        <v>0</v>
      </c>
      <c r="M31" s="15"/>
      <c r="N31" s="14"/>
    </row>
    <row r="32" spans="1:14" s="11" customFormat="1" ht="16.149999999999999" customHeight="1" x14ac:dyDescent="0.25">
      <c r="A32" s="45" t="s">
        <v>141</v>
      </c>
      <c r="B32" s="20" t="s">
        <v>177</v>
      </c>
      <c r="C32" s="21">
        <f t="shared" si="0"/>
        <v>0</v>
      </c>
      <c r="D32" s="20" t="s">
        <v>127</v>
      </c>
      <c r="E32" s="20" t="s">
        <v>128</v>
      </c>
      <c r="F32" s="49" t="s">
        <v>129</v>
      </c>
      <c r="G32" s="54"/>
      <c r="H32" s="14"/>
      <c r="I32" s="15"/>
      <c r="J32" s="14"/>
      <c r="K32" s="15">
        <v>14</v>
      </c>
      <c r="L32" s="14">
        <v>0</v>
      </c>
      <c r="M32" s="15"/>
      <c r="N32" s="14"/>
    </row>
    <row r="33" spans="1:14" s="11" customFormat="1" ht="16.149999999999999" customHeight="1" x14ac:dyDescent="0.25">
      <c r="A33" s="45" t="s">
        <v>142</v>
      </c>
      <c r="B33" s="20" t="s">
        <v>176</v>
      </c>
      <c r="C33" s="21">
        <f t="shared" si="0"/>
        <v>0</v>
      </c>
      <c r="D33" s="20" t="s">
        <v>159</v>
      </c>
      <c r="E33" s="20" t="s">
        <v>160</v>
      </c>
      <c r="F33" s="49" t="s">
        <v>181</v>
      </c>
      <c r="G33" s="54"/>
      <c r="H33" s="14"/>
      <c r="I33" s="15"/>
      <c r="J33" s="14"/>
      <c r="K33" s="15">
        <v>19</v>
      </c>
      <c r="L33" s="14">
        <v>0</v>
      </c>
      <c r="M33" s="15"/>
      <c r="N33" s="14"/>
    </row>
    <row r="34" spans="1:14" s="11" customFormat="1" ht="16.149999999999999" customHeight="1" x14ac:dyDescent="0.25">
      <c r="A34" s="45" t="s">
        <v>143</v>
      </c>
      <c r="B34" s="20" t="s">
        <v>20</v>
      </c>
      <c r="C34" s="21">
        <f t="shared" si="0"/>
        <v>0</v>
      </c>
      <c r="D34" s="20" t="s">
        <v>9</v>
      </c>
      <c r="E34" s="20" t="s">
        <v>28</v>
      </c>
      <c r="F34" s="49" t="s">
        <v>63</v>
      </c>
      <c r="G34" s="54">
        <v>20</v>
      </c>
      <c r="H34" s="14">
        <v>0</v>
      </c>
      <c r="I34" s="15">
        <v>21</v>
      </c>
      <c r="J34" s="14">
        <v>0</v>
      </c>
      <c r="K34" s="15" t="s">
        <v>15</v>
      </c>
      <c r="L34" s="14"/>
      <c r="M34" s="15"/>
      <c r="N34" s="14"/>
    </row>
    <row r="35" spans="1:14" s="11" customFormat="1" ht="16.149999999999999" customHeight="1" x14ac:dyDescent="0.25">
      <c r="A35" s="45" t="s">
        <v>144</v>
      </c>
      <c r="B35" s="20" t="s">
        <v>64</v>
      </c>
      <c r="C35" s="21">
        <f t="shared" si="0"/>
        <v>0</v>
      </c>
      <c r="D35" s="75" t="s">
        <v>49</v>
      </c>
      <c r="E35" s="75" t="s">
        <v>49</v>
      </c>
      <c r="F35" s="49" t="s">
        <v>65</v>
      </c>
      <c r="G35" s="54">
        <v>21</v>
      </c>
      <c r="H35" s="14">
        <v>0</v>
      </c>
      <c r="I35" s="15">
        <v>23</v>
      </c>
      <c r="J35" s="14">
        <v>0</v>
      </c>
      <c r="K35" s="15"/>
      <c r="L35" s="14"/>
      <c r="M35" s="15"/>
      <c r="N35" s="14"/>
    </row>
    <row r="36" spans="1:14" s="11" customFormat="1" ht="16.149999999999999" customHeight="1" x14ac:dyDescent="0.25">
      <c r="A36" s="45" t="s">
        <v>145</v>
      </c>
      <c r="B36" s="20" t="s">
        <v>50</v>
      </c>
      <c r="C36" s="21">
        <f t="shared" si="0"/>
        <v>0</v>
      </c>
      <c r="D36" s="20" t="s">
        <v>49</v>
      </c>
      <c r="E36" s="20" t="s">
        <v>49</v>
      </c>
      <c r="F36" s="49" t="s">
        <v>167</v>
      </c>
      <c r="G36" s="54">
        <v>25</v>
      </c>
      <c r="H36" s="14">
        <v>0</v>
      </c>
      <c r="I36" s="15">
        <v>14</v>
      </c>
      <c r="J36" s="14">
        <v>0</v>
      </c>
      <c r="K36" s="15"/>
      <c r="L36" s="14"/>
      <c r="M36" s="15"/>
      <c r="N36" s="14"/>
    </row>
    <row r="37" spans="1:14" s="11" customFormat="1" ht="16.149999999999999" customHeight="1" x14ac:dyDescent="0.25">
      <c r="A37" s="45" t="s">
        <v>146</v>
      </c>
      <c r="B37" s="20" t="s">
        <v>113</v>
      </c>
      <c r="C37" s="21">
        <f t="shared" si="0"/>
        <v>0</v>
      </c>
      <c r="D37" s="20" t="s">
        <v>14</v>
      </c>
      <c r="E37" s="20" t="s">
        <v>14</v>
      </c>
      <c r="F37" s="49" t="s">
        <v>31</v>
      </c>
      <c r="G37" s="54"/>
      <c r="H37" s="14"/>
      <c r="I37" s="15">
        <v>12</v>
      </c>
      <c r="J37" s="14">
        <v>0</v>
      </c>
      <c r="K37" s="15"/>
      <c r="L37" s="14"/>
      <c r="M37" s="15"/>
      <c r="N37" s="14"/>
    </row>
    <row r="38" spans="1:14" s="11" customFormat="1" ht="16.149999999999999" customHeight="1" x14ac:dyDescent="0.25">
      <c r="A38" s="45" t="s">
        <v>147</v>
      </c>
      <c r="B38" s="20" t="s">
        <v>133</v>
      </c>
      <c r="C38" s="21">
        <f t="shared" si="0"/>
        <v>0</v>
      </c>
      <c r="D38" s="20" t="s">
        <v>14</v>
      </c>
      <c r="E38" s="20" t="s">
        <v>14</v>
      </c>
      <c r="F38" s="49" t="s">
        <v>31</v>
      </c>
      <c r="G38" s="54"/>
      <c r="H38" s="14"/>
      <c r="I38" s="15">
        <v>19</v>
      </c>
      <c r="J38" s="14">
        <v>0</v>
      </c>
      <c r="K38" s="15"/>
      <c r="L38" s="14"/>
      <c r="M38" s="15"/>
      <c r="N38" s="14"/>
    </row>
    <row r="39" spans="1:14" s="11" customFormat="1" ht="16.149999999999999" customHeight="1" x14ac:dyDescent="0.25">
      <c r="A39" s="45" t="s">
        <v>148</v>
      </c>
      <c r="B39" s="20" t="s">
        <v>114</v>
      </c>
      <c r="C39" s="21">
        <f t="shared" si="0"/>
        <v>0</v>
      </c>
      <c r="D39" s="20" t="s">
        <v>7</v>
      </c>
      <c r="E39" s="20" t="s">
        <v>29</v>
      </c>
      <c r="F39" s="49" t="s">
        <v>169</v>
      </c>
      <c r="G39" s="54"/>
      <c r="H39" s="14"/>
      <c r="I39" s="15">
        <v>15</v>
      </c>
      <c r="J39" s="14">
        <v>0</v>
      </c>
      <c r="K39" s="15"/>
      <c r="L39" s="14"/>
      <c r="M39" s="15"/>
      <c r="N39" s="14"/>
    </row>
    <row r="40" spans="1:14" s="11" customFormat="1" ht="16.149999999999999" customHeight="1" x14ac:dyDescent="0.25">
      <c r="A40" s="45" t="s">
        <v>178</v>
      </c>
      <c r="B40" s="20" t="s">
        <v>62</v>
      </c>
      <c r="C40" s="21">
        <f t="shared" si="0"/>
        <v>0</v>
      </c>
      <c r="D40" s="20" t="s">
        <v>14</v>
      </c>
      <c r="E40" s="20" t="s">
        <v>14</v>
      </c>
      <c r="F40" s="49" t="s">
        <v>27</v>
      </c>
      <c r="G40" s="54">
        <v>17</v>
      </c>
      <c r="H40" s="14">
        <v>0</v>
      </c>
      <c r="I40" s="15" t="s">
        <v>15</v>
      </c>
      <c r="J40" s="14"/>
      <c r="K40" s="15"/>
      <c r="L40" s="14"/>
      <c r="M40" s="15"/>
      <c r="N40" s="14"/>
    </row>
    <row r="41" spans="1:14" s="11" customFormat="1" ht="16.149999999999999" customHeight="1" x14ac:dyDescent="0.25">
      <c r="A41" s="45" t="s">
        <v>179</v>
      </c>
      <c r="B41" s="20" t="s">
        <v>48</v>
      </c>
      <c r="C41" s="21">
        <f t="shared" si="0"/>
        <v>0</v>
      </c>
      <c r="D41" s="20" t="s">
        <v>49</v>
      </c>
      <c r="E41" s="20" t="s">
        <v>49</v>
      </c>
      <c r="F41" s="49" t="s">
        <v>167</v>
      </c>
      <c r="G41" s="72">
        <v>18</v>
      </c>
      <c r="H41" s="14">
        <v>0</v>
      </c>
      <c r="I41" s="15"/>
      <c r="J41" s="14"/>
      <c r="K41" s="15"/>
      <c r="L41" s="14"/>
      <c r="M41" s="15"/>
      <c r="N41" s="14"/>
    </row>
    <row r="42" spans="1:14" s="11" customFormat="1" ht="16.149999999999999" customHeight="1" x14ac:dyDescent="0.25">
      <c r="A42" s="45" t="s">
        <v>183</v>
      </c>
      <c r="B42" s="20" t="s">
        <v>37</v>
      </c>
      <c r="C42" s="21">
        <f t="shared" si="0"/>
        <v>0</v>
      </c>
      <c r="D42" s="20" t="s">
        <v>14</v>
      </c>
      <c r="E42" s="20" t="s">
        <v>14</v>
      </c>
      <c r="F42" s="49" t="s">
        <v>27</v>
      </c>
      <c r="G42" s="54">
        <v>19</v>
      </c>
      <c r="H42" s="35">
        <v>0</v>
      </c>
      <c r="I42" s="15"/>
      <c r="J42" s="14"/>
      <c r="K42" s="15"/>
      <c r="L42" s="14"/>
      <c r="M42" s="15"/>
      <c r="N42" s="14"/>
    </row>
    <row r="43" spans="1:14" s="11" customFormat="1" ht="16.149999999999999" customHeight="1" x14ac:dyDescent="0.25">
      <c r="A43" s="45" t="s">
        <v>184</v>
      </c>
      <c r="B43" s="20" t="s">
        <v>36</v>
      </c>
      <c r="C43" s="21">
        <f t="shared" si="0"/>
        <v>0</v>
      </c>
      <c r="D43" s="20" t="s">
        <v>14</v>
      </c>
      <c r="E43" s="20" t="s">
        <v>14</v>
      </c>
      <c r="F43" s="49" t="s">
        <v>25</v>
      </c>
      <c r="G43" s="54">
        <v>22</v>
      </c>
      <c r="H43" s="14">
        <v>0</v>
      </c>
      <c r="I43" s="15"/>
      <c r="J43" s="14"/>
      <c r="K43" s="15"/>
      <c r="L43" s="14"/>
      <c r="M43" s="15"/>
      <c r="N43" s="14"/>
    </row>
    <row r="44" spans="1:14" s="11" customFormat="1" ht="16.149999999999999" customHeight="1" x14ac:dyDescent="0.25">
      <c r="A44" s="45" t="s">
        <v>185</v>
      </c>
      <c r="B44" s="20" t="s">
        <v>91</v>
      </c>
      <c r="C44" s="21">
        <f t="shared" si="0"/>
        <v>0</v>
      </c>
      <c r="D44" s="20" t="s">
        <v>14</v>
      </c>
      <c r="E44" s="20" t="s">
        <v>14</v>
      </c>
      <c r="F44" s="49" t="s">
        <v>90</v>
      </c>
      <c r="G44" s="54">
        <v>24</v>
      </c>
      <c r="H44" s="14">
        <v>0</v>
      </c>
      <c r="I44" s="15"/>
      <c r="J44" s="14"/>
      <c r="K44" s="15"/>
      <c r="L44" s="14"/>
      <c r="M44" s="15"/>
      <c r="N44" s="14"/>
    </row>
    <row r="45" spans="1:14" s="11" customFormat="1" ht="16.149999999999999" customHeight="1" x14ac:dyDescent="0.25">
      <c r="A45" s="45"/>
      <c r="B45" s="20" t="s">
        <v>182</v>
      </c>
      <c r="C45" s="21"/>
      <c r="D45" s="20" t="s">
        <v>75</v>
      </c>
      <c r="E45" s="20" t="s">
        <v>76</v>
      </c>
      <c r="F45" s="49" t="s">
        <v>90</v>
      </c>
      <c r="G45" s="54"/>
      <c r="H45" s="14"/>
      <c r="I45" s="15"/>
      <c r="J45" s="14"/>
      <c r="K45" s="15" t="s">
        <v>15</v>
      </c>
      <c r="L45" s="14"/>
      <c r="M45" s="15"/>
      <c r="N45" s="14"/>
    </row>
    <row r="46" spans="1:14" s="11" customFormat="1" ht="16.149999999999999" customHeight="1" x14ac:dyDescent="0.25">
      <c r="A46" s="45"/>
      <c r="B46" s="20" t="s">
        <v>119</v>
      </c>
      <c r="C46" s="21"/>
      <c r="D46" s="20" t="s">
        <v>14</v>
      </c>
      <c r="E46" s="20" t="s">
        <v>14</v>
      </c>
      <c r="F46" s="49" t="s">
        <v>43</v>
      </c>
      <c r="G46" s="54"/>
      <c r="H46" s="14"/>
      <c r="I46" s="15" t="s">
        <v>15</v>
      </c>
      <c r="J46" s="14"/>
      <c r="K46" s="15"/>
      <c r="L46" s="14"/>
      <c r="M46" s="15"/>
      <c r="N46" s="14"/>
    </row>
    <row r="47" spans="1:14" s="11" customFormat="1" ht="16.149999999999999" customHeight="1" x14ac:dyDescent="0.25">
      <c r="A47" s="45"/>
      <c r="B47" s="20" t="s">
        <v>115</v>
      </c>
      <c r="C47" s="21"/>
      <c r="D47" s="20" t="s">
        <v>17</v>
      </c>
      <c r="E47" s="20" t="s">
        <v>116</v>
      </c>
      <c r="F47" s="49" t="s">
        <v>25</v>
      </c>
      <c r="G47" s="54"/>
      <c r="H47" s="14"/>
      <c r="I47" s="15" t="s">
        <v>15</v>
      </c>
      <c r="J47" s="14"/>
      <c r="K47" s="15"/>
      <c r="L47" s="14"/>
      <c r="M47" s="15"/>
      <c r="N47" s="14"/>
    </row>
    <row r="48" spans="1:14" s="11" customFormat="1" ht="16.149999999999999" customHeight="1" x14ac:dyDescent="0.25">
      <c r="A48" s="45"/>
      <c r="B48" s="20" t="s">
        <v>138</v>
      </c>
      <c r="C48" s="21"/>
      <c r="D48" s="20" t="s">
        <v>14</v>
      </c>
      <c r="E48" s="20" t="s">
        <v>14</v>
      </c>
      <c r="F48" s="70" t="s">
        <v>85</v>
      </c>
      <c r="G48" s="54"/>
      <c r="H48" s="14"/>
      <c r="I48" s="15" t="s">
        <v>15</v>
      </c>
      <c r="J48" s="14"/>
      <c r="K48" s="15"/>
      <c r="L48" s="14"/>
      <c r="M48" s="15"/>
      <c r="N48" s="14"/>
    </row>
    <row r="49" spans="1:24" s="11" customFormat="1" ht="16.149999999999999" customHeight="1" x14ac:dyDescent="0.25">
      <c r="A49" s="45"/>
      <c r="B49" s="20" t="s">
        <v>120</v>
      </c>
      <c r="C49" s="21"/>
      <c r="D49" s="20" t="s">
        <v>121</v>
      </c>
      <c r="E49" s="20" t="s">
        <v>122</v>
      </c>
      <c r="F49" s="49" t="s">
        <v>123</v>
      </c>
      <c r="G49" s="54"/>
      <c r="H49" s="14"/>
      <c r="I49" s="15" t="s">
        <v>15</v>
      </c>
      <c r="J49" s="14"/>
      <c r="K49" s="15"/>
      <c r="L49" s="14"/>
      <c r="M49" s="15"/>
      <c r="N49" s="14"/>
    </row>
    <row r="50" spans="1:24" s="11" customFormat="1" ht="16.149999999999999" customHeight="1" x14ac:dyDescent="0.25">
      <c r="A50" s="45"/>
      <c r="B50" s="20" t="s">
        <v>124</v>
      </c>
      <c r="C50" s="21"/>
      <c r="D50" s="20" t="s">
        <v>53</v>
      </c>
      <c r="E50" s="20" t="s">
        <v>54</v>
      </c>
      <c r="F50" s="49" t="s">
        <v>167</v>
      </c>
      <c r="G50" s="54"/>
      <c r="H50" s="14"/>
      <c r="I50" s="15" t="s">
        <v>15</v>
      </c>
      <c r="J50" s="14"/>
      <c r="K50" s="15"/>
      <c r="L50" s="14"/>
      <c r="M50" s="15"/>
      <c r="N50" s="14"/>
    </row>
    <row r="51" spans="1:24" s="11" customFormat="1" ht="16.149999999999999" customHeight="1" x14ac:dyDescent="0.25">
      <c r="A51" s="45"/>
      <c r="B51" s="20" t="s">
        <v>134</v>
      </c>
      <c r="C51" s="21"/>
      <c r="D51" s="20" t="s">
        <v>81</v>
      </c>
      <c r="E51" s="20" t="s">
        <v>135</v>
      </c>
      <c r="F51" s="49" t="s">
        <v>131</v>
      </c>
      <c r="G51" s="54"/>
      <c r="H51" s="14"/>
      <c r="I51" s="15" t="s">
        <v>15</v>
      </c>
      <c r="J51" s="14"/>
      <c r="K51" s="15"/>
      <c r="L51" s="14"/>
      <c r="M51" s="15"/>
      <c r="N51" s="14"/>
    </row>
    <row r="52" spans="1:24" s="11" customFormat="1" ht="16.149999999999999" customHeight="1" x14ac:dyDescent="0.25">
      <c r="A52" s="45"/>
      <c r="B52" s="20" t="s">
        <v>125</v>
      </c>
      <c r="C52" s="21"/>
      <c r="D52" s="20" t="s">
        <v>53</v>
      </c>
      <c r="E52" s="20" t="s">
        <v>54</v>
      </c>
      <c r="F52" s="49" t="s">
        <v>167</v>
      </c>
      <c r="G52" s="54"/>
      <c r="H52" s="14"/>
      <c r="I52" s="15" t="s">
        <v>15</v>
      </c>
      <c r="J52" s="14"/>
      <c r="K52" s="15"/>
      <c r="L52" s="14"/>
      <c r="M52" s="15"/>
      <c r="N52" s="14"/>
    </row>
    <row r="53" spans="1:24" s="11" customFormat="1" ht="16.149999999999999" customHeight="1" x14ac:dyDescent="0.25">
      <c r="A53" s="45"/>
      <c r="B53" s="20" t="s">
        <v>139</v>
      </c>
      <c r="C53" s="21"/>
      <c r="D53" s="20" t="s">
        <v>14</v>
      </c>
      <c r="E53" s="20" t="s">
        <v>14</v>
      </c>
      <c r="F53" s="70" t="s">
        <v>140</v>
      </c>
      <c r="G53" s="54"/>
      <c r="H53" s="14"/>
      <c r="I53" s="15" t="s">
        <v>15</v>
      </c>
      <c r="J53" s="14"/>
      <c r="K53" s="15"/>
      <c r="L53" s="14"/>
      <c r="M53" s="15"/>
      <c r="N53" s="14"/>
    </row>
    <row r="54" spans="1:24" s="11" customFormat="1" ht="16.149999999999999" customHeight="1" x14ac:dyDescent="0.25">
      <c r="A54" s="45"/>
      <c r="B54" s="20" t="s">
        <v>136</v>
      </c>
      <c r="C54" s="21"/>
      <c r="D54" s="20" t="s">
        <v>14</v>
      </c>
      <c r="E54" s="20" t="s">
        <v>14</v>
      </c>
      <c r="F54" s="49" t="s">
        <v>137</v>
      </c>
      <c r="G54" s="72"/>
      <c r="H54" s="14"/>
      <c r="I54" s="15" t="s">
        <v>15</v>
      </c>
      <c r="J54" s="14"/>
      <c r="K54" s="15"/>
      <c r="L54" s="14"/>
      <c r="M54" s="15"/>
      <c r="N54" s="14"/>
    </row>
    <row r="55" spans="1:24" s="11" customFormat="1" ht="16.149999999999999" customHeight="1" x14ac:dyDescent="0.25">
      <c r="A55" s="45"/>
      <c r="B55" s="20" t="s">
        <v>67</v>
      </c>
      <c r="C55" s="21"/>
      <c r="D55" s="20" t="s">
        <v>77</v>
      </c>
      <c r="E55" s="20" t="s">
        <v>78</v>
      </c>
      <c r="F55" s="49" t="s">
        <v>68</v>
      </c>
      <c r="G55" s="47" t="s">
        <v>15</v>
      </c>
      <c r="H55" s="35"/>
      <c r="I55" s="15"/>
      <c r="J55" s="14"/>
      <c r="K55" s="15"/>
      <c r="L55" s="14"/>
      <c r="M55" s="15"/>
      <c r="N55" s="14"/>
    </row>
    <row r="56" spans="1:24" s="11" customFormat="1" ht="16.149999999999999" customHeight="1" x14ac:dyDescent="0.25">
      <c r="A56" s="45"/>
      <c r="B56" s="20" t="s">
        <v>19</v>
      </c>
      <c r="C56" s="21"/>
      <c r="D56" s="20" t="s">
        <v>17</v>
      </c>
      <c r="E56" s="20" t="s">
        <v>55</v>
      </c>
      <c r="F56" s="49" t="s">
        <v>43</v>
      </c>
      <c r="G56" s="71" t="s">
        <v>15</v>
      </c>
      <c r="H56" s="35"/>
      <c r="I56" s="15"/>
      <c r="J56" s="14"/>
      <c r="K56" s="15"/>
      <c r="L56" s="14"/>
      <c r="M56" s="15"/>
      <c r="N56" s="14"/>
    </row>
    <row r="57" spans="1:24" s="11" customFormat="1" ht="16.149999999999999" customHeight="1" thickBot="1" x14ac:dyDescent="0.3">
      <c r="A57" s="46"/>
      <c r="B57" s="22" t="s">
        <v>69</v>
      </c>
      <c r="C57" s="23"/>
      <c r="D57" s="22" t="s">
        <v>70</v>
      </c>
      <c r="E57" s="22" t="s">
        <v>71</v>
      </c>
      <c r="F57" s="50" t="s">
        <v>27</v>
      </c>
      <c r="G57" s="55" t="s">
        <v>15</v>
      </c>
      <c r="H57" s="43"/>
      <c r="I57" s="17"/>
      <c r="J57" s="16"/>
      <c r="K57" s="17"/>
      <c r="L57" s="16"/>
      <c r="M57" s="17"/>
      <c r="N57" s="16"/>
    </row>
    <row r="58" spans="1:24" ht="12.75" customHeight="1" x14ac:dyDescent="0.2">
      <c r="B58" s="40"/>
      <c r="G58" s="84"/>
      <c r="H58" s="84"/>
      <c r="I58" s="84"/>
      <c r="J58" s="84"/>
      <c r="K58" s="84"/>
      <c r="L58" s="84"/>
      <c r="M58" s="84"/>
      <c r="N58" s="84"/>
    </row>
    <row r="59" spans="1:24" s="11" customFormat="1" ht="15.4" customHeight="1" x14ac:dyDescent="0.2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4" ht="12.75" customHeight="1" x14ac:dyDescent="0.2">
      <c r="G60" s="84"/>
      <c r="H60" s="84"/>
      <c r="I60" s="84"/>
      <c r="J60" s="84"/>
      <c r="K60" s="84"/>
      <c r="L60" s="84"/>
      <c r="M60" s="84"/>
      <c r="N60" s="84"/>
    </row>
  </sheetData>
  <sheetProtection selectLockedCells="1" selectUnlockedCells="1"/>
  <sortState ref="B13:L44">
    <sortCondition descending="1" ref="C13:C44"/>
    <sortCondition descending="1" ref="L13:L44"/>
    <sortCondition descending="1" ref="J13:J44"/>
    <sortCondition descending="1" ref="H13:H44"/>
  </sortState>
  <mergeCells count="14">
    <mergeCell ref="M4:N5"/>
    <mergeCell ref="G58:N58"/>
    <mergeCell ref="A59:N59"/>
    <mergeCell ref="G60:N60"/>
    <mergeCell ref="A2:N2"/>
    <mergeCell ref="A4:A6"/>
    <mergeCell ref="B4:B6"/>
    <mergeCell ref="C4:C6"/>
    <mergeCell ref="D4:D6"/>
    <mergeCell ref="E4:E6"/>
    <mergeCell ref="F4:F6"/>
    <mergeCell ref="G4:H5"/>
    <mergeCell ref="I4:J5"/>
    <mergeCell ref="K4:L5"/>
  </mergeCells>
  <conditionalFormatting sqref="B7:C8 B10 C10:C11 B13:C13 C15:C18 B16:B17 D16:E16 B27:B29 B22:B25 C20:C25 D22:E25 C46:C57 B57 D57:E57 C27:C40">
    <cfRule type="cellIs" dxfId="122" priority="90" stopIfTrue="1" operator="equal">
      <formula>"-"</formula>
    </cfRule>
  </conditionalFormatting>
  <conditionalFormatting sqref="S6">
    <cfRule type="cellIs" dxfId="121" priority="89" stopIfTrue="1" operator="equal">
      <formula>"-"</formula>
    </cfRule>
  </conditionalFormatting>
  <conditionalFormatting sqref="B31">
    <cfRule type="cellIs" dxfId="120" priority="88" stopIfTrue="1" operator="equal">
      <formula>"-"</formula>
    </cfRule>
  </conditionalFormatting>
  <conditionalFormatting sqref="D7:D8 D17 D13 D29 D10 D27">
    <cfRule type="cellIs" dxfId="119" priority="87" stopIfTrue="1" operator="equal">
      <formula>"-"</formula>
    </cfRule>
  </conditionalFormatting>
  <conditionalFormatting sqref="D31">
    <cfRule type="cellIs" dxfId="118" priority="86" stopIfTrue="1" operator="equal">
      <formula>"-"</formula>
    </cfRule>
  </conditionalFormatting>
  <conditionalFormatting sqref="E7:E8 E17 E13 E29 E10 E27">
    <cfRule type="cellIs" dxfId="117" priority="85" stopIfTrue="1" operator="equal">
      <formula>"-"</formula>
    </cfRule>
  </conditionalFormatting>
  <conditionalFormatting sqref="E31">
    <cfRule type="cellIs" dxfId="116" priority="84" stopIfTrue="1" operator="equal">
      <formula>"-"</formula>
    </cfRule>
  </conditionalFormatting>
  <conditionalFormatting sqref="B32:B33">
    <cfRule type="cellIs" dxfId="115" priority="83" stopIfTrue="1" operator="equal">
      <formula>"-"</formula>
    </cfRule>
  </conditionalFormatting>
  <conditionalFormatting sqref="B54">
    <cfRule type="cellIs" dxfId="114" priority="82" stopIfTrue="1" operator="equal">
      <formula>"-"</formula>
    </cfRule>
  </conditionalFormatting>
  <conditionalFormatting sqref="D32:D33">
    <cfRule type="cellIs" dxfId="113" priority="81" stopIfTrue="1" operator="equal">
      <formula>"-"</formula>
    </cfRule>
  </conditionalFormatting>
  <conditionalFormatting sqref="D54">
    <cfRule type="cellIs" dxfId="112" priority="80" stopIfTrue="1" operator="equal">
      <formula>"-"</formula>
    </cfRule>
  </conditionalFormatting>
  <conditionalFormatting sqref="E32:E33">
    <cfRule type="cellIs" dxfId="111" priority="79" stopIfTrue="1" operator="equal">
      <formula>"-"</formula>
    </cfRule>
  </conditionalFormatting>
  <conditionalFormatting sqref="E54">
    <cfRule type="cellIs" dxfId="110" priority="78" stopIfTrue="1" operator="equal">
      <formula>"-"</formula>
    </cfRule>
  </conditionalFormatting>
  <conditionalFormatting sqref="B11">
    <cfRule type="cellIs" dxfId="109" priority="70" stopIfTrue="1" operator="equal">
      <formula>"-"</formula>
    </cfRule>
  </conditionalFormatting>
  <conditionalFormatting sqref="D11">
    <cfRule type="cellIs" dxfId="108" priority="69" stopIfTrue="1" operator="equal">
      <formula>"-"</formula>
    </cfRule>
  </conditionalFormatting>
  <conditionalFormatting sqref="E11">
    <cfRule type="cellIs" dxfId="107" priority="68" stopIfTrue="1" operator="equal">
      <formula>"-"</formula>
    </cfRule>
  </conditionalFormatting>
  <conditionalFormatting sqref="E15">
    <cfRule type="cellIs" dxfId="106" priority="62" stopIfTrue="1" operator="equal">
      <formula>"-"</formula>
    </cfRule>
  </conditionalFormatting>
  <conditionalFormatting sqref="E18">
    <cfRule type="cellIs" dxfId="105" priority="59" stopIfTrue="1" operator="equal">
      <formula>"-"</formula>
    </cfRule>
  </conditionalFormatting>
  <conditionalFormatting sqref="E20">
    <cfRule type="cellIs" dxfId="104" priority="56" stopIfTrue="1" operator="equal">
      <formula>"-"</formula>
    </cfRule>
  </conditionalFormatting>
  <conditionalFormatting sqref="B15">
    <cfRule type="cellIs" dxfId="103" priority="64" stopIfTrue="1" operator="equal">
      <formula>"-"</formula>
    </cfRule>
  </conditionalFormatting>
  <conditionalFormatting sqref="D15">
    <cfRule type="cellIs" dxfId="102" priority="63" stopIfTrue="1" operator="equal">
      <formula>"-"</formula>
    </cfRule>
  </conditionalFormatting>
  <conditionalFormatting sqref="E21">
    <cfRule type="cellIs" dxfId="101" priority="53" stopIfTrue="1" operator="equal">
      <formula>"-"</formula>
    </cfRule>
  </conditionalFormatting>
  <conditionalFormatting sqref="B18">
    <cfRule type="cellIs" dxfId="100" priority="61" stopIfTrue="1" operator="equal">
      <formula>"-"</formula>
    </cfRule>
  </conditionalFormatting>
  <conditionalFormatting sqref="D18">
    <cfRule type="cellIs" dxfId="99" priority="60" stopIfTrue="1" operator="equal">
      <formula>"-"</formula>
    </cfRule>
  </conditionalFormatting>
  <conditionalFormatting sqref="B20">
    <cfRule type="cellIs" dxfId="98" priority="58" stopIfTrue="1" operator="equal">
      <formula>"-"</formula>
    </cfRule>
  </conditionalFormatting>
  <conditionalFormatting sqref="D20">
    <cfRule type="cellIs" dxfId="97" priority="57" stopIfTrue="1" operator="equal">
      <formula>"-"</formula>
    </cfRule>
  </conditionalFormatting>
  <conditionalFormatting sqref="E30">
    <cfRule type="cellIs" dxfId="96" priority="47" stopIfTrue="1" operator="equal">
      <formula>"-"</formula>
    </cfRule>
  </conditionalFormatting>
  <conditionalFormatting sqref="B21">
    <cfRule type="cellIs" dxfId="95" priority="55" stopIfTrue="1" operator="equal">
      <formula>"-"</formula>
    </cfRule>
  </conditionalFormatting>
  <conditionalFormatting sqref="D21">
    <cfRule type="cellIs" dxfId="94" priority="54" stopIfTrue="1" operator="equal">
      <formula>"-"</formula>
    </cfRule>
  </conditionalFormatting>
  <conditionalFormatting sqref="E34">
    <cfRule type="cellIs" dxfId="93" priority="44" stopIfTrue="1" operator="equal">
      <formula>"-"</formula>
    </cfRule>
  </conditionalFormatting>
  <conditionalFormatting sqref="E35:E36">
    <cfRule type="cellIs" dxfId="92" priority="40" stopIfTrue="1" operator="equal">
      <formula>"-"</formula>
    </cfRule>
  </conditionalFormatting>
  <conditionalFormatting sqref="E37:E40 E46:E53">
    <cfRule type="cellIs" dxfId="91" priority="37" stopIfTrue="1" operator="equal">
      <formula>"-"</formula>
    </cfRule>
  </conditionalFormatting>
  <conditionalFormatting sqref="E55:E56">
    <cfRule type="cellIs" dxfId="90" priority="34" stopIfTrue="1" operator="equal">
      <formula>"-"</formula>
    </cfRule>
  </conditionalFormatting>
  <conditionalFormatting sqref="B30">
    <cfRule type="cellIs" dxfId="89" priority="49" stopIfTrue="1" operator="equal">
      <formula>"-"</formula>
    </cfRule>
  </conditionalFormatting>
  <conditionalFormatting sqref="D30">
    <cfRule type="cellIs" dxfId="88" priority="48" stopIfTrue="1" operator="equal">
      <formula>"-"</formula>
    </cfRule>
  </conditionalFormatting>
  <conditionalFormatting sqref="B34">
    <cfRule type="cellIs" dxfId="87" priority="46" stopIfTrue="1" operator="equal">
      <formula>"-"</formula>
    </cfRule>
  </conditionalFormatting>
  <conditionalFormatting sqref="D34">
    <cfRule type="cellIs" dxfId="86" priority="45" stopIfTrue="1" operator="equal">
      <formula>"-"</formula>
    </cfRule>
  </conditionalFormatting>
  <conditionalFormatting sqref="B35:B36">
    <cfRule type="cellIs" dxfId="85" priority="42" stopIfTrue="1" operator="equal">
      <formula>"-"</formula>
    </cfRule>
  </conditionalFormatting>
  <conditionalFormatting sqref="D35:D36">
    <cfRule type="cellIs" dxfId="84" priority="41" stopIfTrue="1" operator="equal">
      <formula>"-"</formula>
    </cfRule>
  </conditionalFormatting>
  <conditionalFormatting sqref="B37:B40 B46:B53">
    <cfRule type="cellIs" dxfId="83" priority="39" stopIfTrue="1" operator="equal">
      <formula>"-"</formula>
    </cfRule>
  </conditionalFormatting>
  <conditionalFormatting sqref="D37:D40 D46:D53">
    <cfRule type="cellIs" dxfId="82" priority="38" stopIfTrue="1" operator="equal">
      <formula>"-"</formula>
    </cfRule>
  </conditionalFormatting>
  <conditionalFormatting sqref="B55:B56">
    <cfRule type="cellIs" dxfId="81" priority="36" stopIfTrue="1" operator="equal">
      <formula>"-"</formula>
    </cfRule>
  </conditionalFormatting>
  <conditionalFormatting sqref="D55:D56">
    <cfRule type="cellIs" dxfId="80" priority="35" stopIfTrue="1" operator="equal">
      <formula>"-"</formula>
    </cfRule>
  </conditionalFormatting>
  <conditionalFormatting sqref="D28">
    <cfRule type="cellIs" dxfId="79" priority="33" stopIfTrue="1" operator="equal">
      <formula>"-"</formula>
    </cfRule>
  </conditionalFormatting>
  <conditionalFormatting sqref="E28">
    <cfRule type="cellIs" dxfId="78" priority="32" stopIfTrue="1" operator="equal">
      <formula>"-"</formula>
    </cfRule>
  </conditionalFormatting>
  <conditionalFormatting sqref="B9:C9">
    <cfRule type="cellIs" dxfId="77" priority="31" stopIfTrue="1" operator="equal">
      <formula>"-"</formula>
    </cfRule>
  </conditionalFormatting>
  <conditionalFormatting sqref="D9">
    <cfRule type="cellIs" dxfId="76" priority="30" stopIfTrue="1" operator="equal">
      <formula>"-"</formula>
    </cfRule>
  </conditionalFormatting>
  <conditionalFormatting sqref="E9">
    <cfRule type="cellIs" dxfId="75" priority="29" stopIfTrue="1" operator="equal">
      <formula>"-"</formula>
    </cfRule>
  </conditionalFormatting>
  <conditionalFormatting sqref="E12">
    <cfRule type="cellIs" dxfId="74" priority="25" stopIfTrue="1" operator="equal">
      <formula>"-"</formula>
    </cfRule>
  </conditionalFormatting>
  <conditionalFormatting sqref="C12">
    <cfRule type="cellIs" dxfId="73" priority="28" stopIfTrue="1" operator="equal">
      <formula>"-"</formula>
    </cfRule>
  </conditionalFormatting>
  <conditionalFormatting sqref="B12">
    <cfRule type="cellIs" dxfId="72" priority="27" stopIfTrue="1" operator="equal">
      <formula>"-"</formula>
    </cfRule>
  </conditionalFormatting>
  <conditionalFormatting sqref="D12">
    <cfRule type="cellIs" dxfId="71" priority="26" stopIfTrue="1" operator="equal">
      <formula>"-"</formula>
    </cfRule>
  </conditionalFormatting>
  <conditionalFormatting sqref="C14">
    <cfRule type="cellIs" dxfId="70" priority="24" stopIfTrue="1" operator="equal">
      <formula>"-"</formula>
    </cfRule>
  </conditionalFormatting>
  <conditionalFormatting sqref="B14">
    <cfRule type="cellIs" dxfId="69" priority="23" stopIfTrue="1" operator="equal">
      <formula>"-"</formula>
    </cfRule>
  </conditionalFormatting>
  <conditionalFormatting sqref="D14">
    <cfRule type="cellIs" dxfId="68" priority="22" stopIfTrue="1" operator="equal">
      <formula>"-"</formula>
    </cfRule>
  </conditionalFormatting>
  <conditionalFormatting sqref="E14">
    <cfRule type="cellIs" dxfId="67" priority="21" stopIfTrue="1" operator="equal">
      <formula>"-"</formula>
    </cfRule>
  </conditionalFormatting>
  <conditionalFormatting sqref="C19">
    <cfRule type="cellIs" dxfId="66" priority="20" stopIfTrue="1" operator="equal">
      <formula>"-"</formula>
    </cfRule>
  </conditionalFormatting>
  <conditionalFormatting sqref="E19">
    <cfRule type="cellIs" dxfId="65" priority="17" stopIfTrue="1" operator="equal">
      <formula>"-"</formula>
    </cfRule>
  </conditionalFormatting>
  <conditionalFormatting sqref="B19">
    <cfRule type="cellIs" dxfId="64" priority="19" stopIfTrue="1" operator="equal">
      <formula>"-"</formula>
    </cfRule>
  </conditionalFormatting>
  <conditionalFormatting sqref="D19">
    <cfRule type="cellIs" dxfId="63" priority="18" stopIfTrue="1" operator="equal">
      <formula>"-"</formula>
    </cfRule>
  </conditionalFormatting>
  <conditionalFormatting sqref="B26:C26">
    <cfRule type="cellIs" dxfId="62" priority="16" stopIfTrue="1" operator="equal">
      <formula>"-"</formula>
    </cfRule>
  </conditionalFormatting>
  <conditionalFormatting sqref="D26">
    <cfRule type="cellIs" dxfId="61" priority="15" stopIfTrue="1" operator="equal">
      <formula>"-"</formula>
    </cfRule>
  </conditionalFormatting>
  <conditionalFormatting sqref="E26">
    <cfRule type="cellIs" dxfId="60" priority="14" stopIfTrue="1" operator="equal">
      <formula>"-"</formula>
    </cfRule>
  </conditionalFormatting>
  <conditionalFormatting sqref="C41">
    <cfRule type="cellIs" dxfId="59" priority="13" stopIfTrue="1" operator="equal">
      <formula>"-"</formula>
    </cfRule>
  </conditionalFormatting>
  <conditionalFormatting sqref="B41">
    <cfRule type="cellIs" dxfId="58" priority="12" stopIfTrue="1" operator="equal">
      <formula>"-"</formula>
    </cfRule>
  </conditionalFormatting>
  <conditionalFormatting sqref="D41">
    <cfRule type="cellIs" dxfId="57" priority="11" stopIfTrue="1" operator="equal">
      <formula>"-"</formula>
    </cfRule>
  </conditionalFormatting>
  <conditionalFormatting sqref="E41">
    <cfRule type="cellIs" dxfId="56" priority="10" stopIfTrue="1" operator="equal">
      <formula>"-"</formula>
    </cfRule>
  </conditionalFormatting>
  <conditionalFormatting sqref="E42">
    <cfRule type="cellIs" dxfId="55" priority="5" stopIfTrue="1" operator="equal">
      <formula>"-"</formula>
    </cfRule>
  </conditionalFormatting>
  <conditionalFormatting sqref="C42">
    <cfRule type="cellIs" dxfId="54" priority="8" stopIfTrue="1" operator="equal">
      <formula>"-"</formula>
    </cfRule>
  </conditionalFormatting>
  <conditionalFormatting sqref="E43:E45">
    <cfRule type="cellIs" dxfId="53" priority="1" stopIfTrue="1" operator="equal">
      <formula>"-"</formula>
    </cfRule>
  </conditionalFormatting>
  <conditionalFormatting sqref="B42">
    <cfRule type="cellIs" dxfId="52" priority="7" stopIfTrue="1" operator="equal">
      <formula>"-"</formula>
    </cfRule>
  </conditionalFormatting>
  <conditionalFormatting sqref="D42">
    <cfRule type="cellIs" dxfId="51" priority="6" stopIfTrue="1" operator="equal">
      <formula>"-"</formula>
    </cfRule>
  </conditionalFormatting>
  <conditionalFormatting sqref="C43:C45">
    <cfRule type="cellIs" dxfId="50" priority="4" stopIfTrue="1" operator="equal">
      <formula>"-"</formula>
    </cfRule>
  </conditionalFormatting>
  <conditionalFormatting sqref="B43:B45">
    <cfRule type="cellIs" dxfId="49" priority="3" stopIfTrue="1" operator="equal">
      <formula>"-"</formula>
    </cfRule>
  </conditionalFormatting>
  <conditionalFormatting sqref="D43:D45">
    <cfRule type="cellIs" dxfId="48" priority="2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65" firstPageNumber="0" orientation="landscape" horizontalDpi="300" verticalDpi="300" r:id="rId1"/>
  <headerFooter alignWithMargins="0"/>
  <rowBreaks count="1" manualBreakCount="1">
    <brk id="42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view="pageBreakPreview" zoomScaleNormal="100" zoomScaleSheetLayoutView="100" workbookViewId="0">
      <selection activeCell="A21" sqref="A21"/>
    </sheetView>
  </sheetViews>
  <sheetFormatPr defaultRowHeight="12.75" x14ac:dyDescent="0.2"/>
  <cols>
    <col min="1" max="1" width="7.7109375" customWidth="1"/>
    <col min="2" max="2" width="26.7109375" customWidth="1"/>
    <col min="3" max="3" width="10.7109375" customWidth="1"/>
    <col min="4" max="4" width="22.85546875" customWidth="1"/>
    <col min="5" max="5" width="20" customWidth="1"/>
    <col min="6" max="6" width="31.42578125" customWidth="1"/>
    <col min="7" max="14" width="10.7109375" customWidth="1"/>
  </cols>
  <sheetData>
    <row r="1" spans="1:19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9" ht="106.5" customHeight="1" x14ac:dyDescent="0.3">
      <c r="A2" s="86" t="s">
        <v>56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9" ht="12.4" customHeight="1" thickBot="1" x14ac:dyDescent="0.3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9" ht="60" customHeight="1" thickBot="1" x14ac:dyDescent="0.25">
      <c r="A4" s="87" t="s">
        <v>0</v>
      </c>
      <c r="B4" s="90" t="s">
        <v>21</v>
      </c>
      <c r="C4" s="93" t="s">
        <v>1</v>
      </c>
      <c r="D4" s="93" t="s">
        <v>2</v>
      </c>
      <c r="E4" s="93" t="s">
        <v>23</v>
      </c>
      <c r="F4" s="93" t="s">
        <v>24</v>
      </c>
      <c r="G4" s="80" t="s">
        <v>33</v>
      </c>
      <c r="H4" s="81"/>
      <c r="I4" s="80" t="s">
        <v>112</v>
      </c>
      <c r="J4" s="81"/>
      <c r="K4" s="80" t="s">
        <v>170</v>
      </c>
      <c r="L4" s="81"/>
      <c r="M4" s="80" t="s">
        <v>174</v>
      </c>
      <c r="N4" s="81"/>
    </row>
    <row r="5" spans="1:19" ht="57.75" customHeight="1" thickBot="1" x14ac:dyDescent="0.25">
      <c r="A5" s="88"/>
      <c r="B5" s="91"/>
      <c r="C5" s="94"/>
      <c r="D5" s="94"/>
      <c r="E5" s="94"/>
      <c r="F5" s="94"/>
      <c r="G5" s="82"/>
      <c r="H5" s="83"/>
      <c r="I5" s="82"/>
      <c r="J5" s="83"/>
      <c r="K5" s="82"/>
      <c r="L5" s="83"/>
      <c r="M5" s="82"/>
      <c r="N5" s="83"/>
    </row>
    <row r="6" spans="1:19" ht="21" customHeight="1" thickBot="1" x14ac:dyDescent="0.25">
      <c r="A6" s="89"/>
      <c r="B6" s="92"/>
      <c r="C6" s="95"/>
      <c r="D6" s="95"/>
      <c r="E6" s="95"/>
      <c r="F6" s="95"/>
      <c r="G6" s="7" t="s">
        <v>3</v>
      </c>
      <c r="H6" s="8" t="s">
        <v>4</v>
      </c>
      <c r="I6" s="7" t="s">
        <v>3</v>
      </c>
      <c r="J6" s="8" t="s">
        <v>4</v>
      </c>
      <c r="K6" s="6" t="s">
        <v>3</v>
      </c>
      <c r="L6" s="9" t="s">
        <v>4</v>
      </c>
      <c r="M6" s="7" t="s">
        <v>3</v>
      </c>
      <c r="N6" s="8" t="s">
        <v>4</v>
      </c>
      <c r="S6" s="5"/>
    </row>
    <row r="7" spans="1:19" s="11" customFormat="1" ht="16.149999999999999" customHeight="1" x14ac:dyDescent="0.25">
      <c r="A7" s="44" t="s">
        <v>5</v>
      </c>
      <c r="B7" s="18" t="s">
        <v>57</v>
      </c>
      <c r="C7" s="19">
        <f t="shared" ref="C7:C21" si="0">SUM(H7,J7,L7,N7)</f>
        <v>54</v>
      </c>
      <c r="D7" s="18" t="s">
        <v>17</v>
      </c>
      <c r="E7" s="18" t="s">
        <v>74</v>
      </c>
      <c r="F7" s="48" t="s">
        <v>58</v>
      </c>
      <c r="G7" s="13">
        <v>1</v>
      </c>
      <c r="H7" s="12">
        <v>25</v>
      </c>
      <c r="I7" s="13">
        <v>1</v>
      </c>
      <c r="J7" s="12">
        <v>25</v>
      </c>
      <c r="K7" s="13">
        <v>8</v>
      </c>
      <c r="L7" s="12">
        <v>4</v>
      </c>
      <c r="M7" s="13"/>
      <c r="N7" s="12"/>
    </row>
    <row r="8" spans="1:19" s="11" customFormat="1" ht="16.149999999999999" customHeight="1" x14ac:dyDescent="0.25">
      <c r="A8" s="45" t="s">
        <v>8</v>
      </c>
      <c r="B8" s="20" t="s">
        <v>59</v>
      </c>
      <c r="C8" s="21">
        <f t="shared" si="0"/>
        <v>43</v>
      </c>
      <c r="D8" s="20" t="s">
        <v>75</v>
      </c>
      <c r="E8" s="20" t="s">
        <v>76</v>
      </c>
      <c r="F8" s="49" t="s">
        <v>60</v>
      </c>
      <c r="G8" s="15">
        <v>2</v>
      </c>
      <c r="H8" s="14">
        <v>18</v>
      </c>
      <c r="I8" s="34" t="s">
        <v>15</v>
      </c>
      <c r="J8" s="35"/>
      <c r="K8" s="15">
        <v>1</v>
      </c>
      <c r="L8" s="14">
        <v>25</v>
      </c>
      <c r="M8" s="34"/>
      <c r="N8" s="35"/>
    </row>
    <row r="9" spans="1:19" s="11" customFormat="1" ht="16.149999999999999" customHeight="1" x14ac:dyDescent="0.25">
      <c r="A9" s="45" t="s">
        <v>10</v>
      </c>
      <c r="B9" s="20" t="s">
        <v>132</v>
      </c>
      <c r="C9" s="21">
        <f t="shared" si="0"/>
        <v>30</v>
      </c>
      <c r="D9" s="20" t="s">
        <v>14</v>
      </c>
      <c r="E9" s="20" t="s">
        <v>14</v>
      </c>
      <c r="F9" s="49" t="s">
        <v>31</v>
      </c>
      <c r="G9" s="15"/>
      <c r="H9" s="14"/>
      <c r="I9" s="15">
        <v>4</v>
      </c>
      <c r="J9" s="14">
        <v>12</v>
      </c>
      <c r="K9" s="15">
        <v>2</v>
      </c>
      <c r="L9" s="14">
        <v>18</v>
      </c>
      <c r="M9" s="15"/>
      <c r="N9" s="14"/>
    </row>
    <row r="10" spans="1:19" s="11" customFormat="1" ht="16.149999999999999" customHeight="1" x14ac:dyDescent="0.25">
      <c r="A10" s="45" t="s">
        <v>11</v>
      </c>
      <c r="B10" s="20" t="s">
        <v>16</v>
      </c>
      <c r="C10" s="21">
        <f t="shared" si="0"/>
        <v>25</v>
      </c>
      <c r="D10" s="20" t="s">
        <v>9</v>
      </c>
      <c r="E10" s="20" t="s">
        <v>28</v>
      </c>
      <c r="F10" s="49" t="s">
        <v>61</v>
      </c>
      <c r="G10" s="15">
        <v>3</v>
      </c>
      <c r="H10" s="14">
        <v>15</v>
      </c>
      <c r="I10" s="15">
        <v>8</v>
      </c>
      <c r="J10" s="14">
        <v>4</v>
      </c>
      <c r="K10" s="34">
        <v>7</v>
      </c>
      <c r="L10" s="35">
        <v>6</v>
      </c>
      <c r="M10" s="15"/>
      <c r="N10" s="14"/>
    </row>
    <row r="11" spans="1:19" s="11" customFormat="1" ht="16.149999999999999" customHeight="1" x14ac:dyDescent="0.25">
      <c r="A11" s="45" t="s">
        <v>12</v>
      </c>
      <c r="B11" s="20" t="s">
        <v>110</v>
      </c>
      <c r="C11" s="21">
        <f t="shared" si="0"/>
        <v>18</v>
      </c>
      <c r="D11" s="20" t="s">
        <v>49</v>
      </c>
      <c r="E11" s="20" t="s">
        <v>49</v>
      </c>
      <c r="F11" s="49" t="s">
        <v>27</v>
      </c>
      <c r="G11" s="34" t="s">
        <v>15</v>
      </c>
      <c r="H11" s="35"/>
      <c r="I11" s="15">
        <v>6</v>
      </c>
      <c r="J11" s="14">
        <v>8</v>
      </c>
      <c r="K11" s="15">
        <v>5</v>
      </c>
      <c r="L11" s="14">
        <v>10</v>
      </c>
      <c r="M11" s="15"/>
      <c r="N11" s="14"/>
    </row>
    <row r="12" spans="1:19" s="11" customFormat="1" ht="16.149999999999999" customHeight="1" x14ac:dyDescent="0.25">
      <c r="A12" s="45" t="s">
        <v>13</v>
      </c>
      <c r="B12" s="20" t="s">
        <v>126</v>
      </c>
      <c r="C12" s="21">
        <f t="shared" si="0"/>
        <v>18</v>
      </c>
      <c r="D12" s="20" t="s">
        <v>127</v>
      </c>
      <c r="E12" s="20" t="s">
        <v>128</v>
      </c>
      <c r="F12" s="49" t="s">
        <v>129</v>
      </c>
      <c r="G12" s="15"/>
      <c r="H12" s="14"/>
      <c r="I12" s="15">
        <v>2</v>
      </c>
      <c r="J12" s="14">
        <v>18</v>
      </c>
      <c r="K12" s="15"/>
      <c r="L12" s="14"/>
      <c r="M12" s="15"/>
      <c r="N12" s="14"/>
    </row>
    <row r="13" spans="1:19" s="11" customFormat="1" ht="16.149999999999999" customHeight="1" x14ac:dyDescent="0.25">
      <c r="A13" s="45" t="s">
        <v>18</v>
      </c>
      <c r="B13" s="20" t="s">
        <v>26</v>
      </c>
      <c r="C13" s="21">
        <f t="shared" si="0"/>
        <v>15</v>
      </c>
      <c r="D13" s="75" t="s">
        <v>14</v>
      </c>
      <c r="E13" s="75" t="s">
        <v>14</v>
      </c>
      <c r="F13" s="49" t="s">
        <v>27</v>
      </c>
      <c r="G13" s="15"/>
      <c r="H13" s="14"/>
      <c r="I13" s="15"/>
      <c r="J13" s="14"/>
      <c r="K13" s="15">
        <v>3</v>
      </c>
      <c r="L13" s="14">
        <v>15</v>
      </c>
      <c r="M13" s="15"/>
      <c r="N13" s="14"/>
    </row>
    <row r="14" spans="1:19" s="11" customFormat="1" ht="16.149999999999999" customHeight="1" x14ac:dyDescent="0.25">
      <c r="A14" s="45" t="s">
        <v>66</v>
      </c>
      <c r="B14" s="20" t="s">
        <v>130</v>
      </c>
      <c r="C14" s="21">
        <f t="shared" si="0"/>
        <v>15</v>
      </c>
      <c r="D14" s="20" t="s">
        <v>14</v>
      </c>
      <c r="E14" s="20" t="s">
        <v>14</v>
      </c>
      <c r="F14" s="49" t="s">
        <v>131</v>
      </c>
      <c r="G14" s="15"/>
      <c r="H14" s="14"/>
      <c r="I14" s="15">
        <v>3</v>
      </c>
      <c r="J14" s="14">
        <v>15</v>
      </c>
      <c r="K14" s="15"/>
      <c r="L14" s="14"/>
      <c r="M14" s="15"/>
      <c r="N14" s="14"/>
    </row>
    <row r="15" spans="1:19" s="11" customFormat="1" ht="16.149999999999999" customHeight="1" x14ac:dyDescent="0.25">
      <c r="A15" s="45" t="s">
        <v>93</v>
      </c>
      <c r="B15" s="20" t="s">
        <v>20</v>
      </c>
      <c r="C15" s="21">
        <f t="shared" si="0"/>
        <v>14</v>
      </c>
      <c r="D15" s="20" t="s">
        <v>9</v>
      </c>
      <c r="E15" s="20" t="s">
        <v>28</v>
      </c>
      <c r="F15" s="49" t="s">
        <v>63</v>
      </c>
      <c r="G15" s="15">
        <v>6</v>
      </c>
      <c r="H15" s="14">
        <v>8</v>
      </c>
      <c r="I15" s="15">
        <v>7</v>
      </c>
      <c r="J15" s="14">
        <v>6</v>
      </c>
      <c r="K15" s="15" t="s">
        <v>15</v>
      </c>
      <c r="L15" s="14"/>
      <c r="M15" s="15"/>
      <c r="N15" s="14"/>
    </row>
    <row r="16" spans="1:19" s="11" customFormat="1" ht="16.149999999999999" customHeight="1" x14ac:dyDescent="0.25">
      <c r="A16" s="45" t="s">
        <v>94</v>
      </c>
      <c r="B16" s="20" t="s">
        <v>72</v>
      </c>
      <c r="C16" s="21">
        <f t="shared" si="0"/>
        <v>12</v>
      </c>
      <c r="D16" s="20" t="s">
        <v>14</v>
      </c>
      <c r="E16" s="20" t="s">
        <v>14</v>
      </c>
      <c r="F16" s="49" t="s">
        <v>73</v>
      </c>
      <c r="G16" s="34" t="s">
        <v>15</v>
      </c>
      <c r="H16" s="35"/>
      <c r="I16" s="15" t="s">
        <v>15</v>
      </c>
      <c r="J16" s="14"/>
      <c r="K16" s="15">
        <v>4</v>
      </c>
      <c r="L16" s="14">
        <v>12</v>
      </c>
      <c r="M16" s="15"/>
      <c r="N16" s="14"/>
    </row>
    <row r="17" spans="1:24" s="11" customFormat="1" ht="16.149999999999999" customHeight="1" x14ac:dyDescent="0.25">
      <c r="A17" s="45" t="s">
        <v>95</v>
      </c>
      <c r="B17" s="20" t="s">
        <v>62</v>
      </c>
      <c r="C17" s="21">
        <f t="shared" si="0"/>
        <v>12</v>
      </c>
      <c r="D17" s="20" t="s">
        <v>14</v>
      </c>
      <c r="E17" s="20" t="s">
        <v>14</v>
      </c>
      <c r="F17" s="49" t="s">
        <v>27</v>
      </c>
      <c r="G17" s="15">
        <v>4</v>
      </c>
      <c r="H17" s="14">
        <v>12</v>
      </c>
      <c r="I17" s="15" t="s">
        <v>15</v>
      </c>
      <c r="J17" s="14"/>
      <c r="K17" s="15"/>
      <c r="L17" s="14"/>
      <c r="M17" s="15"/>
      <c r="N17" s="14"/>
    </row>
    <row r="18" spans="1:24" s="11" customFormat="1" ht="16.149999999999999" customHeight="1" x14ac:dyDescent="0.25">
      <c r="A18" s="45" t="s">
        <v>96</v>
      </c>
      <c r="B18" s="20" t="s">
        <v>133</v>
      </c>
      <c r="C18" s="21">
        <f t="shared" si="0"/>
        <v>10</v>
      </c>
      <c r="D18" s="20" t="s">
        <v>14</v>
      </c>
      <c r="E18" s="20" t="s">
        <v>14</v>
      </c>
      <c r="F18" s="49" t="s">
        <v>31</v>
      </c>
      <c r="G18" s="15"/>
      <c r="H18" s="14"/>
      <c r="I18" s="15">
        <v>5</v>
      </c>
      <c r="J18" s="14">
        <v>10</v>
      </c>
      <c r="K18" s="15"/>
      <c r="L18" s="14"/>
      <c r="M18" s="15"/>
      <c r="N18" s="14"/>
    </row>
    <row r="19" spans="1:24" s="11" customFormat="1" ht="16.149999999999999" customHeight="1" x14ac:dyDescent="0.25">
      <c r="A19" s="45" t="s">
        <v>97</v>
      </c>
      <c r="B19" s="20" t="s">
        <v>37</v>
      </c>
      <c r="C19" s="21">
        <f t="shared" si="0"/>
        <v>10</v>
      </c>
      <c r="D19" s="20" t="s">
        <v>14</v>
      </c>
      <c r="E19" s="20" t="s">
        <v>14</v>
      </c>
      <c r="F19" s="49" t="s">
        <v>27</v>
      </c>
      <c r="G19" s="34">
        <v>5</v>
      </c>
      <c r="H19" s="35">
        <v>10</v>
      </c>
      <c r="I19" s="15"/>
      <c r="J19" s="14"/>
      <c r="K19" s="15"/>
      <c r="L19" s="14"/>
      <c r="M19" s="15"/>
      <c r="N19" s="14"/>
    </row>
    <row r="20" spans="1:24" s="11" customFormat="1" ht="16.149999999999999" customHeight="1" x14ac:dyDescent="0.25">
      <c r="A20" s="45" t="s">
        <v>98</v>
      </c>
      <c r="B20" s="20" t="s">
        <v>177</v>
      </c>
      <c r="C20" s="21">
        <f t="shared" si="0"/>
        <v>8</v>
      </c>
      <c r="D20" s="20" t="s">
        <v>127</v>
      </c>
      <c r="E20" s="20" t="s">
        <v>128</v>
      </c>
      <c r="F20" s="49" t="s">
        <v>129</v>
      </c>
      <c r="G20" s="34"/>
      <c r="H20" s="35"/>
      <c r="I20" s="15"/>
      <c r="J20" s="14"/>
      <c r="K20" s="15">
        <v>6</v>
      </c>
      <c r="L20" s="14">
        <v>8</v>
      </c>
      <c r="M20" s="15"/>
      <c r="N20" s="14"/>
    </row>
    <row r="21" spans="1:24" s="11" customFormat="1" ht="16.149999999999999" customHeight="1" x14ac:dyDescent="0.25">
      <c r="A21" s="45" t="s">
        <v>99</v>
      </c>
      <c r="B21" s="20" t="s">
        <v>64</v>
      </c>
      <c r="C21" s="21">
        <f t="shared" si="0"/>
        <v>8</v>
      </c>
      <c r="D21" s="75" t="s">
        <v>49</v>
      </c>
      <c r="E21" s="75" t="s">
        <v>49</v>
      </c>
      <c r="F21" s="49" t="s">
        <v>65</v>
      </c>
      <c r="G21" s="15">
        <v>7</v>
      </c>
      <c r="H21" s="14">
        <v>6</v>
      </c>
      <c r="I21" s="15">
        <v>9</v>
      </c>
      <c r="J21" s="14">
        <v>2</v>
      </c>
      <c r="K21" s="15"/>
      <c r="L21" s="14"/>
      <c r="M21" s="15"/>
      <c r="N21" s="14"/>
    </row>
    <row r="22" spans="1:24" s="11" customFormat="1" ht="16.149999999999999" customHeight="1" x14ac:dyDescent="0.25">
      <c r="A22" s="45"/>
      <c r="B22" s="20" t="s">
        <v>67</v>
      </c>
      <c r="C22" s="21"/>
      <c r="D22" s="20" t="s">
        <v>77</v>
      </c>
      <c r="E22" s="20" t="s">
        <v>78</v>
      </c>
      <c r="F22" s="49" t="s">
        <v>68</v>
      </c>
      <c r="G22" s="34" t="s">
        <v>15</v>
      </c>
      <c r="H22" s="35"/>
      <c r="I22" s="15"/>
      <c r="J22" s="14"/>
      <c r="K22" s="15"/>
      <c r="L22" s="14"/>
      <c r="M22" s="15"/>
      <c r="N22" s="14"/>
    </row>
    <row r="23" spans="1:24" s="11" customFormat="1" ht="16.149999999999999" customHeight="1" x14ac:dyDescent="0.25">
      <c r="A23" s="69"/>
      <c r="B23" s="58" t="s">
        <v>69</v>
      </c>
      <c r="C23" s="21"/>
      <c r="D23" s="58" t="s">
        <v>70</v>
      </c>
      <c r="E23" s="58" t="s">
        <v>71</v>
      </c>
      <c r="F23" s="70" t="s">
        <v>27</v>
      </c>
      <c r="G23" s="64" t="s">
        <v>15</v>
      </c>
      <c r="H23" s="65"/>
      <c r="I23" s="60"/>
      <c r="J23" s="61"/>
      <c r="K23" s="60"/>
      <c r="L23" s="61"/>
      <c r="M23" s="60"/>
      <c r="N23" s="61"/>
    </row>
    <row r="24" spans="1:24" s="11" customFormat="1" ht="16.149999999999999" customHeight="1" x14ac:dyDescent="0.25">
      <c r="A24" s="69"/>
      <c r="B24" s="58" t="s">
        <v>136</v>
      </c>
      <c r="C24" s="21"/>
      <c r="D24" s="58" t="s">
        <v>14</v>
      </c>
      <c r="E24" s="58" t="s">
        <v>14</v>
      </c>
      <c r="F24" s="70" t="s">
        <v>137</v>
      </c>
      <c r="G24" s="64"/>
      <c r="H24" s="65"/>
      <c r="I24" s="60" t="s">
        <v>15</v>
      </c>
      <c r="J24" s="61"/>
      <c r="K24" s="60"/>
      <c r="L24" s="61"/>
      <c r="M24" s="60"/>
      <c r="N24" s="61"/>
    </row>
    <row r="25" spans="1:24" s="11" customFormat="1" ht="16.149999999999999" customHeight="1" thickBot="1" x14ac:dyDescent="0.3">
      <c r="A25" s="46"/>
      <c r="B25" s="22" t="s">
        <v>134</v>
      </c>
      <c r="C25" s="23"/>
      <c r="D25" s="22" t="s">
        <v>81</v>
      </c>
      <c r="E25" s="22" t="s">
        <v>186</v>
      </c>
      <c r="F25" s="50" t="s">
        <v>131</v>
      </c>
      <c r="G25" s="42"/>
      <c r="H25" s="43"/>
      <c r="I25" s="17" t="s">
        <v>15</v>
      </c>
      <c r="J25" s="16"/>
      <c r="K25" s="17"/>
      <c r="L25" s="16"/>
      <c r="M25" s="17"/>
      <c r="N25" s="16"/>
    </row>
    <row r="26" spans="1:24" ht="12.75" customHeight="1" x14ac:dyDescent="0.2">
      <c r="B26" s="40"/>
      <c r="G26" s="84"/>
      <c r="H26" s="84"/>
      <c r="I26" s="84"/>
      <c r="J26" s="84"/>
      <c r="K26" s="84"/>
      <c r="L26" s="84"/>
      <c r="M26" s="84"/>
      <c r="N26" s="84"/>
    </row>
    <row r="27" spans="1:24" s="11" customFormat="1" ht="15.4" customHeight="1" x14ac:dyDescent="0.2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2.75" customHeight="1" x14ac:dyDescent="0.2">
      <c r="G28" s="84"/>
      <c r="H28" s="84"/>
      <c r="I28" s="84"/>
      <c r="J28" s="84"/>
      <c r="K28" s="84"/>
      <c r="L28" s="84"/>
      <c r="M28" s="84"/>
      <c r="N28" s="84"/>
    </row>
  </sheetData>
  <sheetProtection selectLockedCells="1" selectUnlockedCells="1"/>
  <sortState ref="B7:L25">
    <sortCondition descending="1" ref="C7:C25"/>
    <sortCondition descending="1" ref="L7:L25"/>
  </sortState>
  <mergeCells count="14">
    <mergeCell ref="M4:N5"/>
    <mergeCell ref="G26:N26"/>
    <mergeCell ref="A27:N27"/>
    <mergeCell ref="G28:N28"/>
    <mergeCell ref="A2:N2"/>
    <mergeCell ref="A4:A6"/>
    <mergeCell ref="B4:B6"/>
    <mergeCell ref="C4:C6"/>
    <mergeCell ref="D4:D6"/>
    <mergeCell ref="E4:E6"/>
    <mergeCell ref="F4:F6"/>
    <mergeCell ref="G4:H5"/>
    <mergeCell ref="I4:J5"/>
    <mergeCell ref="K4:L5"/>
  </mergeCells>
  <conditionalFormatting sqref="B7:C8 C10:C16 B10:B14 D10:E14 C18:C25">
    <cfRule type="cellIs" dxfId="47" priority="24" stopIfTrue="1" operator="equal">
      <formula>"-"</formula>
    </cfRule>
  </conditionalFormatting>
  <conditionalFormatting sqref="S6">
    <cfRule type="cellIs" dxfId="46" priority="23" stopIfTrue="1" operator="equal">
      <formula>"-"</formula>
    </cfRule>
  </conditionalFormatting>
  <conditionalFormatting sqref="B15">
    <cfRule type="cellIs" dxfId="45" priority="22" stopIfTrue="1" operator="equal">
      <formula>"-"</formula>
    </cfRule>
  </conditionalFormatting>
  <conditionalFormatting sqref="D7:D8">
    <cfRule type="cellIs" dxfId="44" priority="21" stopIfTrue="1" operator="equal">
      <formula>"-"</formula>
    </cfRule>
  </conditionalFormatting>
  <conditionalFormatting sqref="D15">
    <cfRule type="cellIs" dxfId="43" priority="20" stopIfTrue="1" operator="equal">
      <formula>"-"</formula>
    </cfRule>
  </conditionalFormatting>
  <conditionalFormatting sqref="E7:E8">
    <cfRule type="cellIs" dxfId="42" priority="19" stopIfTrue="1" operator="equal">
      <formula>"-"</formula>
    </cfRule>
  </conditionalFormatting>
  <conditionalFormatting sqref="E15">
    <cfRule type="cellIs" dxfId="41" priority="18" stopIfTrue="1" operator="equal">
      <formula>"-"</formula>
    </cfRule>
  </conditionalFormatting>
  <conditionalFormatting sqref="B16 B18:B19">
    <cfRule type="cellIs" dxfId="40" priority="17" stopIfTrue="1" operator="equal">
      <formula>"-"</formula>
    </cfRule>
  </conditionalFormatting>
  <conditionalFormatting sqref="D16 D18:D19">
    <cfRule type="cellIs" dxfId="39" priority="15" stopIfTrue="1" operator="equal">
      <formula>"-"</formula>
    </cfRule>
  </conditionalFormatting>
  <conditionalFormatting sqref="E16 E18:E19">
    <cfRule type="cellIs" dxfId="38" priority="13" stopIfTrue="1" operator="equal">
      <formula>"-"</formula>
    </cfRule>
  </conditionalFormatting>
  <conditionalFormatting sqref="E20:E25">
    <cfRule type="cellIs" dxfId="37" priority="8" stopIfTrue="1" operator="equal">
      <formula>"-"</formula>
    </cfRule>
  </conditionalFormatting>
  <conditionalFormatting sqref="B20:B25">
    <cfRule type="cellIs" dxfId="36" priority="10" stopIfTrue="1" operator="equal">
      <formula>"-"</formula>
    </cfRule>
  </conditionalFormatting>
  <conditionalFormatting sqref="D20:D25">
    <cfRule type="cellIs" dxfId="35" priority="9" stopIfTrue="1" operator="equal">
      <formula>"-"</formula>
    </cfRule>
  </conditionalFormatting>
  <conditionalFormatting sqref="B9:C9">
    <cfRule type="cellIs" dxfId="34" priority="7" stopIfTrue="1" operator="equal">
      <formula>"-"</formula>
    </cfRule>
  </conditionalFormatting>
  <conditionalFormatting sqref="D9">
    <cfRule type="cellIs" dxfId="33" priority="6" stopIfTrue="1" operator="equal">
      <formula>"-"</formula>
    </cfRule>
  </conditionalFormatting>
  <conditionalFormatting sqref="E9">
    <cfRule type="cellIs" dxfId="32" priority="5" stopIfTrue="1" operator="equal">
      <formula>"-"</formula>
    </cfRule>
  </conditionalFormatting>
  <conditionalFormatting sqref="C17">
    <cfRule type="cellIs" dxfId="31" priority="4" stopIfTrue="1" operator="equal">
      <formula>"-"</formula>
    </cfRule>
  </conditionalFormatting>
  <conditionalFormatting sqref="B17">
    <cfRule type="cellIs" dxfId="30" priority="3" stopIfTrue="1" operator="equal">
      <formula>"-"</formula>
    </cfRule>
  </conditionalFormatting>
  <conditionalFormatting sqref="D17">
    <cfRule type="cellIs" dxfId="29" priority="2" stopIfTrue="1" operator="equal">
      <formula>"-"</formula>
    </cfRule>
  </conditionalFormatting>
  <conditionalFormatting sqref="E17">
    <cfRule type="cellIs" dxfId="28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view="pageBreakPreview" zoomScaleNormal="100" zoomScaleSheetLayoutView="100" workbookViewId="0">
      <selection activeCell="A7" sqref="A7"/>
    </sheetView>
  </sheetViews>
  <sheetFormatPr defaultRowHeight="12.75" x14ac:dyDescent="0.2"/>
  <cols>
    <col min="1" max="1" width="7.7109375" customWidth="1"/>
    <col min="2" max="2" width="25.7109375" customWidth="1"/>
    <col min="3" max="3" width="10.7109375" customWidth="1"/>
    <col min="4" max="4" width="22.85546875" customWidth="1"/>
    <col min="5" max="5" width="20" customWidth="1"/>
    <col min="6" max="6" width="34.7109375" customWidth="1"/>
    <col min="7" max="14" width="10.7109375" customWidth="1"/>
  </cols>
  <sheetData>
    <row r="1" spans="1:19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9" ht="106.5" customHeight="1" x14ac:dyDescent="0.3">
      <c r="A2" s="86" t="s">
        <v>32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9" ht="12.4" customHeight="1" thickBot="1" x14ac:dyDescent="0.35">
      <c r="A3" s="4"/>
      <c r="B3" s="4"/>
      <c r="C3" s="4"/>
      <c r="D3" s="4"/>
      <c r="E3" s="30"/>
      <c r="F3" s="30"/>
      <c r="G3" s="4"/>
      <c r="H3" s="4"/>
      <c r="I3" s="4"/>
      <c r="J3" s="4"/>
      <c r="K3" s="30"/>
      <c r="L3" s="30"/>
      <c r="M3" s="4"/>
      <c r="N3" s="4"/>
    </row>
    <row r="4" spans="1:19" ht="60" customHeight="1" thickBot="1" x14ac:dyDescent="0.25">
      <c r="A4" s="87" t="s">
        <v>0</v>
      </c>
      <c r="B4" s="90" t="s">
        <v>21</v>
      </c>
      <c r="C4" s="93" t="s">
        <v>1</v>
      </c>
      <c r="D4" s="93" t="s">
        <v>2</v>
      </c>
      <c r="E4" s="93" t="s">
        <v>23</v>
      </c>
      <c r="F4" s="93" t="s">
        <v>24</v>
      </c>
      <c r="G4" s="80" t="s">
        <v>33</v>
      </c>
      <c r="H4" s="81"/>
      <c r="I4" s="80" t="s">
        <v>112</v>
      </c>
      <c r="J4" s="81"/>
      <c r="K4" s="80" t="s">
        <v>170</v>
      </c>
      <c r="L4" s="81"/>
      <c r="M4" s="80" t="s">
        <v>174</v>
      </c>
      <c r="N4" s="81"/>
    </row>
    <row r="5" spans="1:19" ht="57.75" customHeight="1" thickBot="1" x14ac:dyDescent="0.25">
      <c r="A5" s="88"/>
      <c r="B5" s="91"/>
      <c r="C5" s="94"/>
      <c r="D5" s="94"/>
      <c r="E5" s="94"/>
      <c r="F5" s="94"/>
      <c r="G5" s="82"/>
      <c r="H5" s="83"/>
      <c r="I5" s="82"/>
      <c r="J5" s="83"/>
      <c r="K5" s="82"/>
      <c r="L5" s="83"/>
      <c r="M5" s="82"/>
      <c r="N5" s="83"/>
    </row>
    <row r="6" spans="1:19" ht="21" customHeight="1" thickBot="1" x14ac:dyDescent="0.25">
      <c r="A6" s="89"/>
      <c r="B6" s="92"/>
      <c r="C6" s="95"/>
      <c r="D6" s="95"/>
      <c r="E6" s="95"/>
      <c r="F6" s="95"/>
      <c r="G6" s="7" t="s">
        <v>3</v>
      </c>
      <c r="H6" s="8" t="s">
        <v>4</v>
      </c>
      <c r="I6" s="7" t="s">
        <v>3</v>
      </c>
      <c r="J6" s="8" t="s">
        <v>4</v>
      </c>
      <c r="K6" s="6" t="s">
        <v>3</v>
      </c>
      <c r="L6" s="9" t="s">
        <v>4</v>
      </c>
      <c r="M6" s="7" t="s">
        <v>3</v>
      </c>
      <c r="N6" s="8" t="s">
        <v>4</v>
      </c>
      <c r="S6" s="5"/>
    </row>
    <row r="7" spans="1:19" s="11" customFormat="1" ht="20.45" customHeight="1" x14ac:dyDescent="0.25">
      <c r="A7" s="44" t="s">
        <v>5</v>
      </c>
      <c r="B7" s="18" t="s">
        <v>34</v>
      </c>
      <c r="C7" s="19">
        <f t="shared" ref="C7:C15" si="0">SUM(H7,J7,L7,N7)</f>
        <v>75</v>
      </c>
      <c r="D7" s="18" t="s">
        <v>38</v>
      </c>
      <c r="E7" s="18" t="s">
        <v>39</v>
      </c>
      <c r="F7" s="48" t="s">
        <v>169</v>
      </c>
      <c r="G7" s="13">
        <v>1</v>
      </c>
      <c r="H7" s="12">
        <v>25</v>
      </c>
      <c r="I7" s="13">
        <v>1</v>
      </c>
      <c r="J7" s="12">
        <v>25</v>
      </c>
      <c r="K7" s="13">
        <v>1</v>
      </c>
      <c r="L7" s="12">
        <v>25</v>
      </c>
      <c r="M7" s="13"/>
      <c r="N7" s="12"/>
    </row>
    <row r="8" spans="1:19" s="11" customFormat="1" ht="20.45" customHeight="1" x14ac:dyDescent="0.25">
      <c r="A8" s="45" t="s">
        <v>8</v>
      </c>
      <c r="B8" s="20" t="s">
        <v>6</v>
      </c>
      <c r="C8" s="21">
        <f t="shared" si="0"/>
        <v>54</v>
      </c>
      <c r="D8" s="20" t="s">
        <v>7</v>
      </c>
      <c r="E8" s="20" t="s">
        <v>29</v>
      </c>
      <c r="F8" s="49" t="s">
        <v>169</v>
      </c>
      <c r="G8" s="15">
        <v>2</v>
      </c>
      <c r="H8" s="14">
        <v>18</v>
      </c>
      <c r="I8" s="15">
        <v>2</v>
      </c>
      <c r="J8" s="14">
        <v>18</v>
      </c>
      <c r="K8" s="34">
        <v>2</v>
      </c>
      <c r="L8" s="35">
        <v>18</v>
      </c>
      <c r="M8" s="34"/>
      <c r="N8" s="35"/>
    </row>
    <row r="9" spans="1:19" s="11" customFormat="1" ht="20.45" customHeight="1" x14ac:dyDescent="0.25">
      <c r="A9" s="45" t="s">
        <v>10</v>
      </c>
      <c r="B9" s="20" t="s">
        <v>35</v>
      </c>
      <c r="C9" s="21">
        <f t="shared" si="0"/>
        <v>30</v>
      </c>
      <c r="D9" s="20" t="s">
        <v>111</v>
      </c>
      <c r="E9" s="20" t="s">
        <v>40</v>
      </c>
      <c r="F9" s="49" t="s">
        <v>30</v>
      </c>
      <c r="G9" s="15">
        <v>3</v>
      </c>
      <c r="H9" s="14">
        <v>15</v>
      </c>
      <c r="I9" s="15">
        <v>3</v>
      </c>
      <c r="J9" s="14">
        <v>15</v>
      </c>
      <c r="K9" s="15"/>
      <c r="L9" s="14"/>
      <c r="M9" s="15"/>
      <c r="N9" s="14"/>
    </row>
    <row r="10" spans="1:19" s="11" customFormat="1" ht="20.45" customHeight="1" x14ac:dyDescent="0.25">
      <c r="A10" s="45" t="s">
        <v>11</v>
      </c>
      <c r="B10" s="20" t="s">
        <v>37</v>
      </c>
      <c r="C10" s="21">
        <f t="shared" si="0"/>
        <v>22</v>
      </c>
      <c r="D10" s="20" t="s">
        <v>9</v>
      </c>
      <c r="E10" s="20" t="s">
        <v>28</v>
      </c>
      <c r="F10" s="49" t="s">
        <v>187</v>
      </c>
      <c r="G10" s="34">
        <v>5</v>
      </c>
      <c r="H10" s="35">
        <v>10</v>
      </c>
      <c r="I10" s="15" t="s">
        <v>15</v>
      </c>
      <c r="J10" s="14"/>
      <c r="K10" s="15">
        <v>4</v>
      </c>
      <c r="L10" s="14">
        <v>12</v>
      </c>
      <c r="M10" s="15"/>
      <c r="N10" s="14"/>
    </row>
    <row r="11" spans="1:19" s="11" customFormat="1" ht="20.45" customHeight="1" x14ac:dyDescent="0.25">
      <c r="A11" s="45" t="s">
        <v>12</v>
      </c>
      <c r="B11" s="20" t="s">
        <v>175</v>
      </c>
      <c r="C11" s="21">
        <f t="shared" si="0"/>
        <v>15</v>
      </c>
      <c r="D11" s="20" t="s">
        <v>9</v>
      </c>
      <c r="E11" s="20" t="s">
        <v>28</v>
      </c>
      <c r="F11" s="49" t="s">
        <v>169</v>
      </c>
      <c r="G11" s="34"/>
      <c r="H11" s="35"/>
      <c r="I11" s="15"/>
      <c r="J11" s="14"/>
      <c r="K11" s="15">
        <v>3</v>
      </c>
      <c r="L11" s="14">
        <v>15</v>
      </c>
      <c r="M11" s="15"/>
      <c r="N11" s="14"/>
    </row>
    <row r="12" spans="1:19" s="11" customFormat="1" ht="20.45" customHeight="1" x14ac:dyDescent="0.25">
      <c r="A12" s="45" t="s">
        <v>13</v>
      </c>
      <c r="B12" s="20" t="s">
        <v>113</v>
      </c>
      <c r="C12" s="21">
        <f t="shared" si="0"/>
        <v>12</v>
      </c>
      <c r="D12" s="20" t="s">
        <v>14</v>
      </c>
      <c r="E12" s="20" t="s">
        <v>14</v>
      </c>
      <c r="F12" s="49" t="s">
        <v>31</v>
      </c>
      <c r="G12" s="15"/>
      <c r="H12" s="14"/>
      <c r="I12" s="15">
        <v>4</v>
      </c>
      <c r="J12" s="14">
        <v>12</v>
      </c>
      <c r="K12" s="15"/>
      <c r="L12" s="14"/>
      <c r="M12" s="15"/>
      <c r="N12" s="14"/>
    </row>
    <row r="13" spans="1:19" s="11" customFormat="1" ht="20.45" customHeight="1" x14ac:dyDescent="0.25">
      <c r="A13" s="45" t="s">
        <v>18</v>
      </c>
      <c r="B13" s="20" t="s">
        <v>36</v>
      </c>
      <c r="C13" s="21">
        <f t="shared" si="0"/>
        <v>12</v>
      </c>
      <c r="D13" s="20" t="s">
        <v>14</v>
      </c>
      <c r="E13" s="20" t="s">
        <v>14</v>
      </c>
      <c r="F13" s="49" t="s">
        <v>25</v>
      </c>
      <c r="G13" s="15">
        <v>4</v>
      </c>
      <c r="H13" s="14">
        <v>12</v>
      </c>
      <c r="I13" s="15"/>
      <c r="J13" s="14"/>
      <c r="K13" s="15"/>
      <c r="L13" s="14"/>
      <c r="M13" s="15"/>
      <c r="N13" s="14"/>
    </row>
    <row r="14" spans="1:19" s="11" customFormat="1" ht="20.45" customHeight="1" x14ac:dyDescent="0.25">
      <c r="A14" s="69" t="s">
        <v>66</v>
      </c>
      <c r="B14" s="58" t="s">
        <v>176</v>
      </c>
      <c r="C14" s="21">
        <f t="shared" si="0"/>
        <v>10</v>
      </c>
      <c r="D14" s="58" t="s">
        <v>159</v>
      </c>
      <c r="E14" s="58" t="s">
        <v>160</v>
      </c>
      <c r="F14" s="49" t="s">
        <v>181</v>
      </c>
      <c r="G14" s="64"/>
      <c r="H14" s="65"/>
      <c r="I14" s="60"/>
      <c r="J14" s="61"/>
      <c r="K14" s="60">
        <v>5</v>
      </c>
      <c r="L14" s="61">
        <v>10</v>
      </c>
      <c r="M14" s="60"/>
      <c r="N14" s="61"/>
    </row>
    <row r="15" spans="1:19" s="11" customFormat="1" ht="20.45" customHeight="1" x14ac:dyDescent="0.25">
      <c r="A15" s="69" t="s">
        <v>93</v>
      </c>
      <c r="B15" s="58" t="s">
        <v>114</v>
      </c>
      <c r="C15" s="21">
        <f t="shared" si="0"/>
        <v>10</v>
      </c>
      <c r="D15" s="58" t="s">
        <v>7</v>
      </c>
      <c r="E15" s="58" t="s">
        <v>29</v>
      </c>
      <c r="F15" s="70" t="s">
        <v>169</v>
      </c>
      <c r="G15" s="60"/>
      <c r="H15" s="61"/>
      <c r="I15" s="60">
        <v>5</v>
      </c>
      <c r="J15" s="61">
        <v>10</v>
      </c>
      <c r="K15" s="60"/>
      <c r="L15" s="61"/>
      <c r="M15" s="60"/>
      <c r="N15" s="61"/>
    </row>
    <row r="16" spans="1:19" ht="20.45" customHeight="1" thickBot="1" x14ac:dyDescent="0.3">
      <c r="A16" s="46"/>
      <c r="B16" s="22" t="s">
        <v>115</v>
      </c>
      <c r="C16" s="23"/>
      <c r="D16" s="22" t="s">
        <v>17</v>
      </c>
      <c r="E16" s="22" t="s">
        <v>116</v>
      </c>
      <c r="F16" s="50" t="s">
        <v>25</v>
      </c>
      <c r="G16" s="42"/>
      <c r="H16" s="43"/>
      <c r="I16" s="17" t="s">
        <v>15</v>
      </c>
      <c r="J16" s="16"/>
      <c r="K16" s="17"/>
      <c r="L16" s="16"/>
      <c r="M16" s="17"/>
      <c r="N16" s="16"/>
    </row>
    <row r="17" spans="7:14" ht="12.75" customHeight="1" x14ac:dyDescent="0.2">
      <c r="G17" s="84"/>
      <c r="H17" s="84"/>
      <c r="I17" s="84"/>
      <c r="J17" s="84"/>
      <c r="K17" s="84"/>
      <c r="L17" s="84"/>
      <c r="M17" s="84"/>
      <c r="N17" s="84"/>
    </row>
  </sheetData>
  <sheetProtection selectLockedCells="1" selectUnlockedCells="1"/>
  <sortState ref="B7:L15">
    <sortCondition descending="1" ref="C7:C15"/>
    <sortCondition descending="1" ref="L7:L15"/>
  </sortState>
  <mergeCells count="12">
    <mergeCell ref="G17:N17"/>
    <mergeCell ref="A2:N2"/>
    <mergeCell ref="A4:A6"/>
    <mergeCell ref="B4:B6"/>
    <mergeCell ref="C4:C6"/>
    <mergeCell ref="D4:D6"/>
    <mergeCell ref="G4:H5"/>
    <mergeCell ref="I4:J5"/>
    <mergeCell ref="M4:N5"/>
    <mergeCell ref="K4:L5"/>
    <mergeCell ref="E4:E6"/>
    <mergeCell ref="F4:F6"/>
  </mergeCells>
  <conditionalFormatting sqref="B7:C7 B8:B12 C8:C15">
    <cfRule type="cellIs" dxfId="27" priority="31" stopIfTrue="1" operator="equal">
      <formula>"-"</formula>
    </cfRule>
  </conditionalFormatting>
  <conditionalFormatting sqref="S6">
    <cfRule type="cellIs" dxfId="26" priority="30" stopIfTrue="1" operator="equal">
      <formula>"-"</formula>
    </cfRule>
  </conditionalFormatting>
  <conditionalFormatting sqref="B13:B15">
    <cfRule type="cellIs" dxfId="25" priority="24" stopIfTrue="1" operator="equal">
      <formula>"-"</formula>
    </cfRule>
  </conditionalFormatting>
  <conditionalFormatting sqref="D7:D8 D11:D12">
    <cfRule type="cellIs" dxfId="24" priority="21" stopIfTrue="1" operator="equal">
      <formula>"-"</formula>
    </cfRule>
  </conditionalFormatting>
  <conditionalFormatting sqref="D13:D15">
    <cfRule type="cellIs" dxfId="23" priority="18" stopIfTrue="1" operator="equal">
      <formula>"-"</formula>
    </cfRule>
  </conditionalFormatting>
  <conditionalFormatting sqref="E7:E12">
    <cfRule type="cellIs" dxfId="22" priority="15" stopIfTrue="1" operator="equal">
      <formula>"-"</formula>
    </cfRule>
  </conditionalFormatting>
  <conditionalFormatting sqref="E13:E15">
    <cfRule type="cellIs" dxfId="21" priority="12" stopIfTrue="1" operator="equal">
      <formula>"-"</formula>
    </cfRule>
  </conditionalFormatting>
  <conditionalFormatting sqref="D9:D10">
    <cfRule type="cellIs" dxfId="20" priority="9" stopIfTrue="1" operator="equal">
      <formula>"-"</formula>
    </cfRule>
  </conditionalFormatting>
  <conditionalFormatting sqref="C16">
    <cfRule type="cellIs" dxfId="19" priority="8" stopIfTrue="1" operator="equal">
      <formula>"-"</formula>
    </cfRule>
  </conditionalFormatting>
  <conditionalFormatting sqref="B16">
    <cfRule type="cellIs" dxfId="18" priority="7" stopIfTrue="1" operator="equal">
      <formula>"-"</formula>
    </cfRule>
  </conditionalFormatting>
  <conditionalFormatting sqref="D16">
    <cfRule type="cellIs" dxfId="17" priority="6" stopIfTrue="1" operator="equal">
      <formula>"-"</formula>
    </cfRule>
  </conditionalFormatting>
  <conditionalFormatting sqref="E16">
    <cfRule type="cellIs" dxfId="16" priority="5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view="pageBreakPreview" topLeftCell="A4" zoomScaleNormal="100" zoomScaleSheetLayoutView="100" workbookViewId="0">
      <selection activeCell="A7" sqref="A7"/>
    </sheetView>
  </sheetViews>
  <sheetFormatPr defaultRowHeight="12.75" x14ac:dyDescent="0.2"/>
  <cols>
    <col min="1" max="1" width="7.7109375" customWidth="1"/>
    <col min="2" max="2" width="26.7109375" customWidth="1"/>
    <col min="3" max="3" width="10.7109375" customWidth="1"/>
    <col min="4" max="4" width="22.140625" customWidth="1"/>
    <col min="5" max="5" width="19" customWidth="1"/>
    <col min="6" max="6" width="23.85546875" customWidth="1"/>
    <col min="7" max="14" width="10.7109375" customWidth="1"/>
  </cols>
  <sheetData>
    <row r="1" spans="1:14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4" ht="106.5" customHeight="1" x14ac:dyDescent="0.3">
      <c r="A2" s="86" t="s">
        <v>41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1.65" customHeight="1" thickBot="1" x14ac:dyDescent="0.35">
      <c r="A3" s="4"/>
      <c r="B3" s="4"/>
      <c r="C3" s="4"/>
      <c r="D3" s="4"/>
      <c r="E3" s="30"/>
      <c r="F3" s="30"/>
      <c r="G3" s="4"/>
      <c r="H3" s="4"/>
      <c r="I3" s="30"/>
      <c r="J3" s="30"/>
      <c r="K3" s="4"/>
      <c r="L3" s="4"/>
      <c r="M3" s="4"/>
      <c r="N3" s="4"/>
    </row>
    <row r="4" spans="1:14" ht="60" customHeight="1" thickBot="1" x14ac:dyDescent="0.25">
      <c r="A4" s="87" t="s">
        <v>0</v>
      </c>
      <c r="B4" s="90" t="s">
        <v>22</v>
      </c>
      <c r="C4" s="96" t="s">
        <v>1</v>
      </c>
      <c r="D4" s="93" t="s">
        <v>2</v>
      </c>
      <c r="E4" s="93" t="s">
        <v>23</v>
      </c>
      <c r="F4" s="93" t="s">
        <v>24</v>
      </c>
      <c r="G4" s="80" t="s">
        <v>33</v>
      </c>
      <c r="H4" s="81"/>
      <c r="I4" s="80" t="s">
        <v>112</v>
      </c>
      <c r="J4" s="81"/>
      <c r="K4" s="80" t="s">
        <v>170</v>
      </c>
      <c r="L4" s="81"/>
      <c r="M4" s="80" t="s">
        <v>174</v>
      </c>
      <c r="N4" s="81"/>
    </row>
    <row r="5" spans="1:14" ht="57.75" customHeight="1" thickBot="1" x14ac:dyDescent="0.25">
      <c r="A5" s="88"/>
      <c r="B5" s="91"/>
      <c r="C5" s="97"/>
      <c r="D5" s="94"/>
      <c r="E5" s="94"/>
      <c r="F5" s="94"/>
      <c r="G5" s="82"/>
      <c r="H5" s="83"/>
      <c r="I5" s="82"/>
      <c r="J5" s="83"/>
      <c r="K5" s="82"/>
      <c r="L5" s="83"/>
      <c r="M5" s="82"/>
      <c r="N5" s="83"/>
    </row>
    <row r="6" spans="1:14" ht="21" customHeight="1" thickBot="1" x14ac:dyDescent="0.25">
      <c r="A6" s="89"/>
      <c r="B6" s="92"/>
      <c r="C6" s="98"/>
      <c r="D6" s="95"/>
      <c r="E6" s="95"/>
      <c r="F6" s="95"/>
      <c r="G6" s="7" t="s">
        <v>3</v>
      </c>
      <c r="H6" s="8" t="s">
        <v>4</v>
      </c>
      <c r="I6" s="7" t="s">
        <v>3</v>
      </c>
      <c r="J6" s="8" t="s">
        <v>4</v>
      </c>
      <c r="K6" s="6" t="s">
        <v>3</v>
      </c>
      <c r="L6" s="9" t="s">
        <v>4</v>
      </c>
      <c r="M6" s="7" t="s">
        <v>3</v>
      </c>
      <c r="N6" s="8" t="s">
        <v>4</v>
      </c>
    </row>
    <row r="7" spans="1:14" s="11" customFormat="1" ht="16.149999999999999" customHeight="1" x14ac:dyDescent="0.25">
      <c r="A7" s="24" t="s">
        <v>5</v>
      </c>
      <c r="B7" s="25" t="s">
        <v>46</v>
      </c>
      <c r="C7" s="68">
        <f t="shared" ref="C7:C13" si="0">SUM(H7,J7,L7,N7)</f>
        <v>58</v>
      </c>
      <c r="D7" s="36" t="s">
        <v>53</v>
      </c>
      <c r="E7" s="18" t="s">
        <v>54</v>
      </c>
      <c r="F7" s="31" t="s">
        <v>167</v>
      </c>
      <c r="G7" s="13">
        <v>3</v>
      </c>
      <c r="H7" s="12">
        <v>15</v>
      </c>
      <c r="I7" s="13">
        <v>2</v>
      </c>
      <c r="J7" s="12">
        <v>18</v>
      </c>
      <c r="K7" s="76">
        <v>1</v>
      </c>
      <c r="L7" s="77">
        <v>25</v>
      </c>
      <c r="M7" s="13"/>
      <c r="N7" s="12"/>
    </row>
    <row r="8" spans="1:14" s="11" customFormat="1" ht="16.149999999999999" customHeight="1" x14ac:dyDescent="0.25">
      <c r="A8" s="26" t="s">
        <v>8</v>
      </c>
      <c r="B8" s="27" t="s">
        <v>47</v>
      </c>
      <c r="C8" s="66">
        <f t="shared" si="0"/>
        <v>37</v>
      </c>
      <c r="D8" s="37" t="s">
        <v>14</v>
      </c>
      <c r="E8" s="20" t="s">
        <v>14</v>
      </c>
      <c r="F8" s="49" t="s">
        <v>167</v>
      </c>
      <c r="G8" s="15">
        <v>4</v>
      </c>
      <c r="H8" s="14">
        <v>12</v>
      </c>
      <c r="I8" s="15">
        <v>1</v>
      </c>
      <c r="J8" s="14">
        <v>25</v>
      </c>
      <c r="K8" s="15"/>
      <c r="L8" s="14"/>
      <c r="M8" s="34"/>
      <c r="N8" s="35"/>
    </row>
    <row r="9" spans="1:14" s="11" customFormat="1" ht="16.149999999999999" customHeight="1" x14ac:dyDescent="0.25">
      <c r="A9" s="26" t="s">
        <v>10</v>
      </c>
      <c r="B9" s="28" t="s">
        <v>44</v>
      </c>
      <c r="C9" s="66">
        <f t="shared" si="0"/>
        <v>36</v>
      </c>
      <c r="D9" s="37" t="s">
        <v>51</v>
      </c>
      <c r="E9" s="20" t="s">
        <v>52</v>
      </c>
      <c r="F9" s="32" t="s">
        <v>45</v>
      </c>
      <c r="G9" s="15">
        <v>2</v>
      </c>
      <c r="H9" s="14">
        <v>18</v>
      </c>
      <c r="I9" s="34"/>
      <c r="J9" s="35"/>
      <c r="K9" s="15">
        <v>2</v>
      </c>
      <c r="L9" s="14">
        <v>18</v>
      </c>
      <c r="M9" s="15"/>
      <c r="N9" s="14"/>
    </row>
    <row r="10" spans="1:14" s="11" customFormat="1" ht="16.149999999999999" customHeight="1" x14ac:dyDescent="0.25">
      <c r="A10" s="29" t="s">
        <v>11</v>
      </c>
      <c r="B10" s="28" t="s">
        <v>117</v>
      </c>
      <c r="C10" s="66">
        <f t="shared" si="0"/>
        <v>30</v>
      </c>
      <c r="D10" s="37" t="s">
        <v>17</v>
      </c>
      <c r="E10" s="20" t="s">
        <v>118</v>
      </c>
      <c r="F10" s="49" t="s">
        <v>167</v>
      </c>
      <c r="G10" s="15"/>
      <c r="H10" s="14"/>
      <c r="I10" s="15">
        <v>3</v>
      </c>
      <c r="J10" s="14">
        <v>15</v>
      </c>
      <c r="K10" s="15">
        <v>3</v>
      </c>
      <c r="L10" s="14">
        <v>15</v>
      </c>
      <c r="M10" s="15"/>
      <c r="N10" s="14"/>
    </row>
    <row r="11" spans="1:14" s="11" customFormat="1" ht="16.149999999999999" customHeight="1" x14ac:dyDescent="0.25">
      <c r="A11" s="29" t="s">
        <v>12</v>
      </c>
      <c r="B11" s="28" t="s">
        <v>42</v>
      </c>
      <c r="C11" s="66">
        <f t="shared" si="0"/>
        <v>25</v>
      </c>
      <c r="D11" s="37" t="s">
        <v>49</v>
      </c>
      <c r="E11" s="20" t="s">
        <v>49</v>
      </c>
      <c r="F11" s="32" t="s">
        <v>43</v>
      </c>
      <c r="G11" s="15">
        <v>1</v>
      </c>
      <c r="H11" s="14">
        <v>25</v>
      </c>
      <c r="I11" s="15" t="s">
        <v>15</v>
      </c>
      <c r="J11" s="14"/>
      <c r="K11" s="15"/>
      <c r="L11" s="14"/>
      <c r="M11" s="15"/>
      <c r="N11" s="14"/>
    </row>
    <row r="12" spans="1:14" s="11" customFormat="1" ht="16.149999999999999" customHeight="1" x14ac:dyDescent="0.25">
      <c r="A12" s="29" t="s">
        <v>13</v>
      </c>
      <c r="B12" s="63" t="s">
        <v>50</v>
      </c>
      <c r="C12" s="66">
        <f t="shared" si="0"/>
        <v>20</v>
      </c>
      <c r="D12" s="37" t="s">
        <v>49</v>
      </c>
      <c r="E12" s="20" t="s">
        <v>49</v>
      </c>
      <c r="F12" s="49" t="s">
        <v>167</v>
      </c>
      <c r="G12" s="15">
        <v>6</v>
      </c>
      <c r="H12" s="14">
        <v>8</v>
      </c>
      <c r="I12" s="15">
        <v>4</v>
      </c>
      <c r="J12" s="14">
        <v>12</v>
      </c>
      <c r="K12" s="15"/>
      <c r="L12" s="14"/>
      <c r="M12" s="15"/>
      <c r="N12" s="14"/>
    </row>
    <row r="13" spans="1:14" s="11" customFormat="1" ht="16.149999999999999" customHeight="1" x14ac:dyDescent="0.25">
      <c r="A13" s="62" t="s">
        <v>18</v>
      </c>
      <c r="B13" s="20" t="s">
        <v>48</v>
      </c>
      <c r="C13" s="66">
        <f t="shared" si="0"/>
        <v>10</v>
      </c>
      <c r="D13" s="57" t="s">
        <v>49</v>
      </c>
      <c r="E13" s="58" t="s">
        <v>49</v>
      </c>
      <c r="F13" s="49" t="s">
        <v>167</v>
      </c>
      <c r="G13" s="64">
        <v>5</v>
      </c>
      <c r="H13" s="65">
        <v>10</v>
      </c>
      <c r="I13" s="60"/>
      <c r="J13" s="61"/>
      <c r="K13" s="60"/>
      <c r="L13" s="61"/>
      <c r="M13" s="60"/>
      <c r="N13" s="61"/>
    </row>
    <row r="14" spans="1:14" s="11" customFormat="1" ht="16.149999999999999" customHeight="1" x14ac:dyDescent="0.25">
      <c r="A14" s="62"/>
      <c r="B14" s="20" t="s">
        <v>119</v>
      </c>
      <c r="C14" s="66"/>
      <c r="D14" s="57" t="s">
        <v>14</v>
      </c>
      <c r="E14" s="58" t="s">
        <v>14</v>
      </c>
      <c r="F14" s="59" t="s">
        <v>43</v>
      </c>
      <c r="G14" s="60"/>
      <c r="H14" s="61"/>
      <c r="I14" s="60" t="s">
        <v>15</v>
      </c>
      <c r="J14" s="61"/>
      <c r="K14" s="60"/>
      <c r="L14" s="61"/>
      <c r="M14" s="60"/>
      <c r="N14" s="61"/>
    </row>
    <row r="15" spans="1:14" s="11" customFormat="1" ht="16.149999999999999" customHeight="1" x14ac:dyDescent="0.25">
      <c r="A15" s="62"/>
      <c r="B15" s="20" t="s">
        <v>120</v>
      </c>
      <c r="C15" s="66"/>
      <c r="D15" s="57" t="s">
        <v>121</v>
      </c>
      <c r="E15" s="58" t="s">
        <v>122</v>
      </c>
      <c r="F15" s="59" t="s">
        <v>123</v>
      </c>
      <c r="G15" s="60"/>
      <c r="H15" s="61"/>
      <c r="I15" s="60" t="s">
        <v>15</v>
      </c>
      <c r="J15" s="61"/>
      <c r="K15" s="60"/>
      <c r="L15" s="61"/>
      <c r="M15" s="60"/>
      <c r="N15" s="61"/>
    </row>
    <row r="16" spans="1:14" s="11" customFormat="1" ht="16.149999999999999" customHeight="1" x14ac:dyDescent="0.25">
      <c r="A16" s="62"/>
      <c r="B16" s="20" t="s">
        <v>124</v>
      </c>
      <c r="C16" s="66"/>
      <c r="D16" s="57" t="s">
        <v>53</v>
      </c>
      <c r="E16" s="58" t="s">
        <v>54</v>
      </c>
      <c r="F16" s="49" t="s">
        <v>167</v>
      </c>
      <c r="G16" s="60"/>
      <c r="H16" s="61"/>
      <c r="I16" s="60" t="s">
        <v>15</v>
      </c>
      <c r="J16" s="61"/>
      <c r="K16" s="60"/>
      <c r="L16" s="61"/>
      <c r="M16" s="60"/>
      <c r="N16" s="61"/>
    </row>
    <row r="17" spans="1:24" s="11" customFormat="1" ht="16.149999999999999" customHeight="1" x14ac:dyDescent="0.25">
      <c r="A17" s="62"/>
      <c r="B17" s="20" t="s">
        <v>125</v>
      </c>
      <c r="C17" s="66"/>
      <c r="D17" s="57" t="s">
        <v>53</v>
      </c>
      <c r="E17" s="58" t="s">
        <v>54</v>
      </c>
      <c r="F17" s="49" t="s">
        <v>167</v>
      </c>
      <c r="G17" s="60"/>
      <c r="H17" s="61"/>
      <c r="I17" s="60" t="s">
        <v>15</v>
      </c>
      <c r="J17" s="61"/>
      <c r="K17" s="60"/>
      <c r="L17" s="61"/>
      <c r="M17" s="60"/>
      <c r="N17" s="61"/>
    </row>
    <row r="18" spans="1:24" s="11" customFormat="1" ht="16.149999999999999" customHeight="1" thickBot="1" x14ac:dyDescent="0.3">
      <c r="A18" s="39"/>
      <c r="B18" s="22" t="s">
        <v>19</v>
      </c>
      <c r="C18" s="67"/>
      <c r="D18" s="38" t="s">
        <v>17</v>
      </c>
      <c r="E18" s="22" t="s">
        <v>55</v>
      </c>
      <c r="F18" s="33" t="s">
        <v>43</v>
      </c>
      <c r="G18" s="17" t="s">
        <v>15</v>
      </c>
      <c r="H18" s="16"/>
      <c r="I18" s="17"/>
      <c r="J18" s="16"/>
      <c r="K18" s="17"/>
      <c r="L18" s="16"/>
      <c r="M18" s="17"/>
      <c r="N18" s="16"/>
    </row>
    <row r="20" spans="1:24" s="11" customFormat="1" ht="15.4" customHeight="1" x14ac:dyDescent="0.2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10"/>
      <c r="P20" s="10"/>
      <c r="Q20" s="10"/>
      <c r="R20" s="10"/>
      <c r="S20" s="10"/>
      <c r="T20" s="10"/>
      <c r="U20" s="10"/>
      <c r="V20" s="10"/>
      <c r="W20" s="10"/>
      <c r="X20" s="10"/>
    </row>
  </sheetData>
  <sheetProtection selectLockedCells="1" selectUnlockedCells="1"/>
  <sortState ref="B7:L18">
    <sortCondition descending="1" ref="C7:C18"/>
  </sortState>
  <mergeCells count="12">
    <mergeCell ref="A2:N2"/>
    <mergeCell ref="A4:A6"/>
    <mergeCell ref="B4:B6"/>
    <mergeCell ref="C4:C6"/>
    <mergeCell ref="A20:N20"/>
    <mergeCell ref="D4:D6"/>
    <mergeCell ref="G4:H5"/>
    <mergeCell ref="K4:L5"/>
    <mergeCell ref="M4:N5"/>
    <mergeCell ref="E4:E6"/>
    <mergeCell ref="F4:F6"/>
    <mergeCell ref="I4:J5"/>
  </mergeCells>
  <conditionalFormatting sqref="B8:B18">
    <cfRule type="cellIs" dxfId="15" priority="11" stopIfTrue="1" operator="equal">
      <formula>"-"</formula>
    </cfRule>
  </conditionalFormatting>
  <conditionalFormatting sqref="B7:C7 C8:C18">
    <cfRule type="cellIs" dxfId="14" priority="12" stopIfTrue="1" operator="equal">
      <formula>"-"</formula>
    </cfRule>
  </conditionalFormatting>
  <conditionalFormatting sqref="D7:D10 D12:D17">
    <cfRule type="cellIs" dxfId="13" priority="8" stopIfTrue="1" operator="equal">
      <formula>"-"</formula>
    </cfRule>
  </conditionalFormatting>
  <conditionalFormatting sqref="D11">
    <cfRule type="cellIs" dxfId="12" priority="7" stopIfTrue="1" operator="equal">
      <formula>"-"</formula>
    </cfRule>
  </conditionalFormatting>
  <conditionalFormatting sqref="D18">
    <cfRule type="cellIs" dxfId="11" priority="6" stopIfTrue="1" operator="equal">
      <formula>"-"</formula>
    </cfRule>
  </conditionalFormatting>
  <conditionalFormatting sqref="E7:E10 E12:E17">
    <cfRule type="cellIs" dxfId="10" priority="4" stopIfTrue="1" operator="equal">
      <formula>"-"</formula>
    </cfRule>
  </conditionalFormatting>
  <conditionalFormatting sqref="E11">
    <cfRule type="cellIs" dxfId="9" priority="3" stopIfTrue="1" operator="equal">
      <formula>"-"</formula>
    </cfRule>
  </conditionalFormatting>
  <conditionalFormatting sqref="E18">
    <cfRule type="cellIs" dxfId="8" priority="2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view="pageBreakPreview" zoomScaleNormal="100" zoomScaleSheetLayoutView="100" workbookViewId="0">
      <selection activeCell="I10" sqref="I10:J10"/>
    </sheetView>
  </sheetViews>
  <sheetFormatPr defaultRowHeight="12.75" x14ac:dyDescent="0.2"/>
  <cols>
    <col min="1" max="1" width="7.7109375" customWidth="1"/>
    <col min="2" max="2" width="26.7109375" customWidth="1"/>
    <col min="3" max="3" width="10.7109375" customWidth="1"/>
    <col min="4" max="4" width="22.140625" customWidth="1"/>
    <col min="5" max="5" width="19" customWidth="1"/>
    <col min="6" max="6" width="23.85546875" customWidth="1"/>
    <col min="7" max="12" width="10.7109375" customWidth="1"/>
  </cols>
  <sheetData>
    <row r="1" spans="1:12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2" ht="106.5" customHeight="1" x14ac:dyDescent="0.3">
      <c r="A2" s="86" t="s">
        <v>149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1.65" customHeight="1" thickBot="1" x14ac:dyDescent="0.3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60" customHeight="1" thickBot="1" x14ac:dyDescent="0.25">
      <c r="A4" s="87" t="s">
        <v>0</v>
      </c>
      <c r="B4" s="90" t="s">
        <v>22</v>
      </c>
      <c r="C4" s="96" t="s">
        <v>1</v>
      </c>
      <c r="D4" s="93" t="s">
        <v>2</v>
      </c>
      <c r="E4" s="93" t="s">
        <v>23</v>
      </c>
      <c r="F4" s="93" t="s">
        <v>24</v>
      </c>
      <c r="G4" s="80" t="s">
        <v>150</v>
      </c>
      <c r="H4" s="81"/>
      <c r="I4" s="80" t="s">
        <v>171</v>
      </c>
      <c r="J4" s="81"/>
      <c r="K4" s="80" t="s">
        <v>173</v>
      </c>
      <c r="L4" s="81"/>
    </row>
    <row r="5" spans="1:12" ht="57.75" customHeight="1" thickBot="1" x14ac:dyDescent="0.25">
      <c r="A5" s="88"/>
      <c r="B5" s="91"/>
      <c r="C5" s="97"/>
      <c r="D5" s="94"/>
      <c r="E5" s="94"/>
      <c r="F5" s="94"/>
      <c r="G5" s="82"/>
      <c r="H5" s="83"/>
      <c r="I5" s="82"/>
      <c r="J5" s="83"/>
      <c r="K5" s="82"/>
      <c r="L5" s="83"/>
    </row>
    <row r="6" spans="1:12" ht="21" customHeight="1" thickBot="1" x14ac:dyDescent="0.25">
      <c r="A6" s="89"/>
      <c r="B6" s="92"/>
      <c r="C6" s="98"/>
      <c r="D6" s="95"/>
      <c r="E6" s="95"/>
      <c r="F6" s="95"/>
      <c r="G6" s="7" t="s">
        <v>3</v>
      </c>
      <c r="H6" s="8" t="s">
        <v>4</v>
      </c>
      <c r="I6" s="7" t="s">
        <v>3</v>
      </c>
      <c r="J6" s="8" t="s">
        <v>4</v>
      </c>
      <c r="K6" s="7" t="s">
        <v>3</v>
      </c>
      <c r="L6" s="8" t="s">
        <v>4</v>
      </c>
    </row>
    <row r="7" spans="1:12" s="11" customFormat="1" ht="18.95" customHeight="1" x14ac:dyDescent="0.25">
      <c r="A7" s="24" t="s">
        <v>5</v>
      </c>
      <c r="B7" s="25" t="s">
        <v>151</v>
      </c>
      <c r="C7" s="68">
        <f t="shared" ref="C7:C17" si="0">SUM(H7,J7,L7)</f>
        <v>43</v>
      </c>
      <c r="D7" s="36" t="s">
        <v>121</v>
      </c>
      <c r="E7" s="18" t="s">
        <v>188</v>
      </c>
      <c r="F7" s="31" t="s">
        <v>152</v>
      </c>
      <c r="G7" s="13">
        <v>1</v>
      </c>
      <c r="H7" s="12">
        <v>25</v>
      </c>
      <c r="I7" s="13">
        <v>2</v>
      </c>
      <c r="J7" s="12">
        <v>18</v>
      </c>
      <c r="K7" s="13"/>
      <c r="L7" s="12"/>
    </row>
    <row r="8" spans="1:12" s="11" customFormat="1" ht="18.95" customHeight="1" x14ac:dyDescent="0.25">
      <c r="A8" s="26" t="s">
        <v>8</v>
      </c>
      <c r="B8" s="27" t="s">
        <v>155</v>
      </c>
      <c r="C8" s="66">
        <f t="shared" si="0"/>
        <v>37</v>
      </c>
      <c r="D8" s="37" t="s">
        <v>121</v>
      </c>
      <c r="E8" s="20" t="s">
        <v>188</v>
      </c>
      <c r="F8" s="32" t="s">
        <v>152</v>
      </c>
      <c r="G8" s="15">
        <v>4</v>
      </c>
      <c r="H8" s="14">
        <v>12</v>
      </c>
      <c r="I8" s="15">
        <v>1</v>
      </c>
      <c r="J8" s="14">
        <v>25</v>
      </c>
      <c r="K8" s="34"/>
      <c r="L8" s="35"/>
    </row>
    <row r="9" spans="1:12" s="11" customFormat="1" ht="18.95" customHeight="1" x14ac:dyDescent="0.25">
      <c r="A9" s="26" t="s">
        <v>10</v>
      </c>
      <c r="B9" s="28" t="s">
        <v>153</v>
      </c>
      <c r="C9" s="66">
        <f t="shared" si="0"/>
        <v>18</v>
      </c>
      <c r="D9" s="37" t="s">
        <v>121</v>
      </c>
      <c r="E9" s="20" t="s">
        <v>188</v>
      </c>
      <c r="F9" s="74" t="s">
        <v>152</v>
      </c>
      <c r="G9" s="15">
        <v>2</v>
      </c>
      <c r="H9" s="14">
        <v>18</v>
      </c>
      <c r="I9" s="15"/>
      <c r="J9" s="14"/>
      <c r="K9" s="15"/>
      <c r="L9" s="14"/>
    </row>
    <row r="10" spans="1:12" s="11" customFormat="1" ht="18.95" customHeight="1" x14ac:dyDescent="0.25">
      <c r="A10" s="29" t="s">
        <v>11</v>
      </c>
      <c r="B10" s="28" t="s">
        <v>162</v>
      </c>
      <c r="C10" s="66">
        <f t="shared" si="0"/>
        <v>16</v>
      </c>
      <c r="D10" s="37" t="s">
        <v>159</v>
      </c>
      <c r="E10" s="20" t="s">
        <v>160</v>
      </c>
      <c r="F10" s="32" t="s">
        <v>161</v>
      </c>
      <c r="G10" s="15">
        <v>8</v>
      </c>
      <c r="H10" s="14">
        <v>4</v>
      </c>
      <c r="I10" s="34">
        <v>4</v>
      </c>
      <c r="J10" s="35">
        <v>12</v>
      </c>
      <c r="K10" s="15"/>
      <c r="L10" s="14"/>
    </row>
    <row r="11" spans="1:12" s="11" customFormat="1" ht="18.95" customHeight="1" x14ac:dyDescent="0.25">
      <c r="A11" s="29" t="s">
        <v>12</v>
      </c>
      <c r="B11" s="28" t="s">
        <v>172</v>
      </c>
      <c r="C11" s="66">
        <f t="shared" si="0"/>
        <v>15</v>
      </c>
      <c r="D11" s="37" t="s">
        <v>159</v>
      </c>
      <c r="E11" s="20" t="s">
        <v>160</v>
      </c>
      <c r="F11" s="32" t="s">
        <v>164</v>
      </c>
      <c r="G11" s="15"/>
      <c r="H11" s="14"/>
      <c r="I11" s="15">
        <v>3</v>
      </c>
      <c r="J11" s="14">
        <v>15</v>
      </c>
      <c r="K11" s="15"/>
      <c r="L11" s="14"/>
    </row>
    <row r="12" spans="1:12" s="11" customFormat="1" ht="18.95" customHeight="1" x14ac:dyDescent="0.25">
      <c r="A12" s="29" t="s">
        <v>13</v>
      </c>
      <c r="B12" s="28" t="s">
        <v>154</v>
      </c>
      <c r="C12" s="66">
        <f t="shared" si="0"/>
        <v>15</v>
      </c>
      <c r="D12" s="37" t="s">
        <v>121</v>
      </c>
      <c r="E12" s="20" t="s">
        <v>188</v>
      </c>
      <c r="F12" s="32" t="s">
        <v>152</v>
      </c>
      <c r="G12" s="15">
        <v>3</v>
      </c>
      <c r="H12" s="14">
        <v>15</v>
      </c>
      <c r="I12" s="15"/>
      <c r="J12" s="14"/>
      <c r="K12" s="15"/>
      <c r="L12" s="14"/>
    </row>
    <row r="13" spans="1:12" s="11" customFormat="1" ht="18.95" customHeight="1" x14ac:dyDescent="0.25">
      <c r="A13" s="29" t="s">
        <v>18</v>
      </c>
      <c r="B13" s="63" t="s">
        <v>91</v>
      </c>
      <c r="C13" s="66">
        <f t="shared" si="0"/>
        <v>10</v>
      </c>
      <c r="D13" s="37" t="s">
        <v>14</v>
      </c>
      <c r="E13" s="20" t="s">
        <v>14</v>
      </c>
      <c r="F13" s="32" t="s">
        <v>156</v>
      </c>
      <c r="G13" s="15">
        <v>5</v>
      </c>
      <c r="H13" s="14">
        <v>10</v>
      </c>
      <c r="I13" s="15"/>
      <c r="J13" s="14"/>
      <c r="K13" s="15"/>
      <c r="L13" s="14"/>
    </row>
    <row r="14" spans="1:12" s="11" customFormat="1" ht="18.95" customHeight="1" x14ac:dyDescent="0.25">
      <c r="A14" s="62" t="s">
        <v>66</v>
      </c>
      <c r="B14" s="20" t="s">
        <v>157</v>
      </c>
      <c r="C14" s="66">
        <f t="shared" si="0"/>
        <v>8</v>
      </c>
      <c r="D14" s="57" t="s">
        <v>121</v>
      </c>
      <c r="E14" s="20" t="s">
        <v>188</v>
      </c>
      <c r="F14" s="59" t="s">
        <v>152</v>
      </c>
      <c r="G14" s="60">
        <v>6</v>
      </c>
      <c r="H14" s="61">
        <v>8</v>
      </c>
      <c r="I14" s="60" t="s">
        <v>15</v>
      </c>
      <c r="J14" s="61"/>
      <c r="K14" s="60"/>
      <c r="L14" s="61"/>
    </row>
    <row r="15" spans="1:12" s="11" customFormat="1" ht="18.95" customHeight="1" x14ac:dyDescent="0.25">
      <c r="A15" s="62" t="s">
        <v>93</v>
      </c>
      <c r="B15" s="20" t="s">
        <v>158</v>
      </c>
      <c r="C15" s="66">
        <f t="shared" si="0"/>
        <v>6</v>
      </c>
      <c r="D15" s="57" t="s">
        <v>159</v>
      </c>
      <c r="E15" s="58" t="s">
        <v>160</v>
      </c>
      <c r="F15" s="59" t="s">
        <v>161</v>
      </c>
      <c r="G15" s="64">
        <v>7</v>
      </c>
      <c r="H15" s="65">
        <v>6</v>
      </c>
      <c r="I15" s="64" t="s">
        <v>15</v>
      </c>
      <c r="J15" s="65"/>
      <c r="K15" s="60"/>
      <c r="L15" s="61"/>
    </row>
    <row r="16" spans="1:12" s="11" customFormat="1" ht="18.95" customHeight="1" x14ac:dyDescent="0.25">
      <c r="A16" s="62" t="s">
        <v>94</v>
      </c>
      <c r="B16" s="20" t="s">
        <v>163</v>
      </c>
      <c r="C16" s="66">
        <f t="shared" si="0"/>
        <v>2</v>
      </c>
      <c r="D16" s="57" t="s">
        <v>159</v>
      </c>
      <c r="E16" s="58" t="s">
        <v>160</v>
      </c>
      <c r="F16" s="59" t="s">
        <v>164</v>
      </c>
      <c r="G16" s="60">
        <v>9</v>
      </c>
      <c r="H16" s="61">
        <v>2</v>
      </c>
      <c r="I16" s="34"/>
      <c r="J16" s="35"/>
      <c r="K16" s="60"/>
      <c r="L16" s="61"/>
    </row>
    <row r="17" spans="1:22" s="11" customFormat="1" ht="18.95" customHeight="1" thickBot="1" x14ac:dyDescent="0.3">
      <c r="A17" s="39" t="s">
        <v>95</v>
      </c>
      <c r="B17" s="22" t="s">
        <v>165</v>
      </c>
      <c r="C17" s="67">
        <f t="shared" si="0"/>
        <v>1</v>
      </c>
      <c r="D17" s="38" t="s">
        <v>14</v>
      </c>
      <c r="E17" s="22" t="s">
        <v>14</v>
      </c>
      <c r="F17" s="33" t="s">
        <v>166</v>
      </c>
      <c r="G17" s="17">
        <v>10</v>
      </c>
      <c r="H17" s="16">
        <v>1</v>
      </c>
      <c r="I17" s="17"/>
      <c r="J17" s="16"/>
      <c r="K17" s="17"/>
      <c r="L17" s="16"/>
    </row>
    <row r="19" spans="1:22" s="11" customFormat="1" ht="15.4" customHeight="1" x14ac:dyDescent="0.2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10"/>
      <c r="N19" s="10"/>
      <c r="O19" s="10"/>
      <c r="P19" s="10"/>
      <c r="Q19" s="10"/>
      <c r="R19" s="10"/>
      <c r="S19" s="10"/>
      <c r="T19" s="10"/>
      <c r="U19" s="10"/>
      <c r="V19" s="10"/>
    </row>
  </sheetData>
  <sheetProtection selectLockedCells="1" selectUnlockedCells="1"/>
  <sortState ref="B7:J17">
    <sortCondition descending="1" ref="C7:C17"/>
    <sortCondition descending="1" ref="J7:J17"/>
  </sortState>
  <mergeCells count="11">
    <mergeCell ref="K4:L5"/>
    <mergeCell ref="A19:L19"/>
    <mergeCell ref="A2:L2"/>
    <mergeCell ref="A4:A6"/>
    <mergeCell ref="B4:B6"/>
    <mergeCell ref="C4:C6"/>
    <mergeCell ref="D4:D6"/>
    <mergeCell ref="E4:E6"/>
    <mergeCell ref="F4:F6"/>
    <mergeCell ref="G4:H5"/>
    <mergeCell ref="I4:J5"/>
  </mergeCells>
  <conditionalFormatting sqref="B8:C17">
    <cfRule type="cellIs" dxfId="7" priority="9" stopIfTrue="1" operator="equal">
      <formula>"-"</formula>
    </cfRule>
  </conditionalFormatting>
  <conditionalFormatting sqref="B7:C7">
    <cfRule type="cellIs" dxfId="6" priority="10" stopIfTrue="1" operator="equal">
      <formula>"-"</formula>
    </cfRule>
  </conditionalFormatting>
  <conditionalFormatting sqref="D7:D10 D13:D17">
    <cfRule type="cellIs" dxfId="5" priority="8" stopIfTrue="1" operator="equal">
      <formula>"-"</formula>
    </cfRule>
  </conditionalFormatting>
  <conditionalFormatting sqref="D11:D12">
    <cfRule type="cellIs" dxfId="4" priority="7" stopIfTrue="1" operator="equal">
      <formula>"-"</formula>
    </cfRule>
  </conditionalFormatting>
  <conditionalFormatting sqref="E16:E17 E7:E10 E13:E14">
    <cfRule type="cellIs" dxfId="3" priority="5" stopIfTrue="1" operator="equal">
      <formula>"-"</formula>
    </cfRule>
  </conditionalFormatting>
  <conditionalFormatting sqref="E12">
    <cfRule type="cellIs" dxfId="2" priority="4" stopIfTrue="1" operator="equal">
      <formula>"-"</formula>
    </cfRule>
  </conditionalFormatting>
  <conditionalFormatting sqref="E15">
    <cfRule type="cellIs" dxfId="1" priority="2" stopIfTrue="1" operator="equal">
      <formula>"-"</formula>
    </cfRule>
  </conditionalFormatting>
  <conditionalFormatting sqref="E11">
    <cfRule type="cellIs" dxfId="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Абс</vt:lpstr>
      <vt:lpstr>Т2</vt:lpstr>
      <vt:lpstr>R</vt:lpstr>
      <vt:lpstr>Т3</vt:lpstr>
      <vt:lpstr>Т4</vt:lpstr>
      <vt:lpstr>'R'!Область_печати</vt:lpstr>
      <vt:lpstr>Абс!Область_печати</vt:lpstr>
      <vt:lpstr>Т2!Область_печати</vt:lpstr>
      <vt:lpstr>Т3!Область_печати</vt:lpstr>
      <vt:lpstr>Т4!Область_печати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AK-72</cp:lastModifiedBy>
  <cp:revision>4</cp:revision>
  <cp:lastPrinted>2019-02-22T13:07:28Z</cp:lastPrinted>
  <dcterms:created xsi:type="dcterms:W3CDTF">2011-01-03T12:45:18Z</dcterms:created>
  <dcterms:modified xsi:type="dcterms:W3CDTF">2019-09-25T10:55:25Z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