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5"/>
  </bookViews>
  <sheets>
    <sheet name="абс" sheetId="1" r:id="rId1"/>
    <sheet name="Т2" sheetId="2" r:id="rId2"/>
    <sheet name="Т3" sheetId="3" r:id="rId3"/>
    <sheet name="N" sheetId="4" r:id="rId4"/>
    <sheet name="R" sheetId="5" r:id="rId5"/>
    <sheet name="Т4" sheetId="6" r:id="rId6"/>
  </sheets>
  <definedNames>
    <definedName name="_xlnm.Print_Area" localSheetId="3">'N'!$A$2:$J$17</definedName>
    <definedName name="_xlnm.Print_Area" localSheetId="4">'R'!$A$2:$J$31</definedName>
    <definedName name="_xlnm.Print_Area" localSheetId="0">'абс'!$A$2:$K$54</definedName>
    <definedName name="_xlnm.Print_Area" localSheetId="1">'Т2'!$A$1:$J$25</definedName>
    <definedName name="_xlnm.Print_Area" localSheetId="2">'Т3'!$A$1:$J$25</definedName>
    <definedName name="_xlnm.Print_Area" localSheetId="5">'Т4'!$A$2:$J$22</definedName>
  </definedNames>
  <calcPr fullCalcOnLoad="1"/>
</workbook>
</file>

<file path=xl/sharedStrings.xml><?xml version="1.0" encoding="utf-8"?>
<sst xmlns="http://schemas.openxmlformats.org/spreadsheetml/2006/main" count="384" uniqueCount="159">
  <si>
    <t>Фамилия, имя</t>
  </si>
  <si>
    <t>Город</t>
  </si>
  <si>
    <t>Классификация среди пилотов</t>
  </si>
  <si>
    <t>МЕСТО</t>
  </si>
  <si>
    <t>Зачет Абсолютный</t>
  </si>
  <si>
    <t>Зачет Т2</t>
  </si>
  <si>
    <t>Зачет N</t>
  </si>
  <si>
    <t>Зачет R</t>
  </si>
  <si>
    <t>сумма очков</t>
  </si>
  <si>
    <t>Стартовало/
финишировало/
классифицировано</t>
  </si>
  <si>
    <t xml:space="preserve">Стартовало/
финишировало/
классифицировано </t>
  </si>
  <si>
    <t>Секретарь ЧР и КР по ралли-рейдам                                                                             Сергеева Алина</t>
  </si>
  <si>
    <t>Секретарь ЧР и КР по ралли-рейдам                                                                                       Сергеева Алина</t>
  </si>
  <si>
    <t>Секретарь ЧР и КР по ралли-рейдам                                                                Сергеева Алина</t>
  </si>
  <si>
    <t>Секретарь ЧР и КР по ралли-рейдам                                                                                   Сергеева Алина</t>
  </si>
  <si>
    <t>"Россия - Северный лес"
14 - 16 февраля 2014</t>
  </si>
  <si>
    <t>"Latvian Baja"
13 - 15 сентября 2014</t>
  </si>
  <si>
    <t>Зачет Т4</t>
  </si>
  <si>
    <t>очки в зачет</t>
  </si>
  <si>
    <t>ЧЕМПИОНАТ РОССИИ ПО РАЛЛИ-РЕЙДАМ 2015 ГОДА</t>
  </si>
  <si>
    <t xml:space="preserve"> ЧЕМПИОНАТ РОССИИ ПО РАЛЛИ-РЕЙДАМ 2015 ГОДА</t>
  </si>
  <si>
    <t>Ампуйя Йоуни Матти</t>
  </si>
  <si>
    <t>Васильев Владимир</t>
  </si>
  <si>
    <t>Новиков Андрей</t>
  </si>
  <si>
    <t>Фирсов Евгений</t>
  </si>
  <si>
    <t>Иевлев Дмитрий</t>
  </si>
  <si>
    <t>Колембет Александр</t>
  </si>
  <si>
    <t>Кирпилев Максим</t>
  </si>
  <si>
    <t>Терентьев Александр</t>
  </si>
  <si>
    <t>Мельников Антон</t>
  </si>
  <si>
    <t>Фролов Владимир</t>
  </si>
  <si>
    <t>Шихотаров Сергей</t>
  </si>
  <si>
    <t>Савенко Сергей</t>
  </si>
  <si>
    <t>Рудской Андрей</t>
  </si>
  <si>
    <t>Мельников Владимир</t>
  </si>
  <si>
    <t>Варенцов Артем</t>
  </si>
  <si>
    <t>Лауронен Тапио</t>
  </si>
  <si>
    <t>Гутинский Игорь</t>
  </si>
  <si>
    <t>Морозов Константин</t>
  </si>
  <si>
    <t>Жигунов Андрей</t>
  </si>
  <si>
    <t>Петровское, ЛО</t>
  </si>
  <si>
    <t>Москва</t>
  </si>
  <si>
    <t>Белгород</t>
  </si>
  <si>
    <t>Санкт-Петербург</t>
  </si>
  <si>
    <t>Калининград</t>
  </si>
  <si>
    <t>Кориа, Финляндия</t>
  </si>
  <si>
    <t>Иломантсы, Финляндия</t>
  </si>
  <si>
    <t>нк</t>
  </si>
  <si>
    <t>19/15/11</t>
  </si>
  <si>
    <t>7/5/5</t>
  </si>
  <si>
    <t>Вилцанс Алдис</t>
  </si>
  <si>
    <t>Елгава</t>
  </si>
  <si>
    <t>Коструков Александр</t>
  </si>
  <si>
    <t>Бронницы МО</t>
  </si>
  <si>
    <t>Коструков Михаил</t>
  </si>
  <si>
    <t>Вавренюк Богдан</t>
  </si>
  <si>
    <t>Коломна</t>
  </si>
  <si>
    <t>Михайлов Константин</t>
  </si>
  <si>
    <t>Щекин Сергей</t>
  </si>
  <si>
    <t>Царюк Эдуард</t>
  </si>
  <si>
    <t>Волгоград</t>
  </si>
  <si>
    <t>7/7/7</t>
  </si>
  <si>
    <t>"Золото Кагана"
15 - 18 апреля 2015</t>
  </si>
  <si>
    <t>16/10/10</t>
  </si>
  <si>
    <t>Пфаф Виктор</t>
  </si>
  <si>
    <t>Зачет Т3</t>
  </si>
  <si>
    <t>5/4/4</t>
  </si>
  <si>
    <t>Карякин Сергей</t>
  </si>
  <si>
    <t>Екатеринбург</t>
  </si>
  <si>
    <t>Мальков Александр</t>
  </si>
  <si>
    <t>Лаукарт Тарас</t>
  </si>
  <si>
    <t>Мартьянова Инна</t>
  </si>
  <si>
    <t>Хайруллин Артем</t>
  </si>
  <si>
    <t>7/4/4</t>
  </si>
  <si>
    <t>Ушаков Павел</t>
  </si>
  <si>
    <t>Волков Александр</t>
  </si>
  <si>
    <t>Бочкарев Александр</t>
  </si>
  <si>
    <t>11/8/7</t>
  </si>
  <si>
    <t>Сотников Дмитрий</t>
  </si>
  <si>
    <t>Мардеев Айрат</t>
  </si>
  <si>
    <t>Шибалов Антон</t>
  </si>
  <si>
    <t>Куприянов Сергей</t>
  </si>
  <si>
    <t>Каргинов Андрей</t>
  </si>
  <si>
    <t>Василевский Александр</t>
  </si>
  <si>
    <t>Левицкий Болеслав</t>
  </si>
  <si>
    <t>Николаев Эдуард</t>
  </si>
  <si>
    <t>Вязович Сергей</t>
  </si>
  <si>
    <t>Синебок Константин</t>
  </si>
  <si>
    <t>Шкляев Михаил</t>
  </si>
  <si>
    <t>Набережные Челны</t>
  </si>
  <si>
    <t>Минск</t>
  </si>
  <si>
    <t>Нижний Новгород</t>
  </si>
  <si>
    <t>Владимир</t>
  </si>
  <si>
    <t>Хотьково МО</t>
  </si>
  <si>
    <t>"Баха Беларусь"
29 - 31 мая 2015</t>
  </si>
  <si>
    <t>6/4/4</t>
  </si>
  <si>
    <t>6/2/2</t>
  </si>
  <si>
    <t>Сидорок Иван</t>
  </si>
  <si>
    <t>Николаев Олег</t>
  </si>
  <si>
    <t>5/4/2</t>
  </si>
  <si>
    <t>Василевский Владимир</t>
  </si>
  <si>
    <t>15/8/7</t>
  </si>
  <si>
    <t>Брантс Томс</t>
  </si>
  <si>
    <t>Игнатенко Борис</t>
  </si>
  <si>
    <t>Ралли-рейд "Великая степь"
01 - 04 июля 2015</t>
  </si>
  <si>
    <t>11/9/9</t>
  </si>
  <si>
    <t>5/3/3</t>
  </si>
  <si>
    <t>Опарина Мария</t>
  </si>
  <si>
    <t>Нурсубин Марат</t>
  </si>
  <si>
    <t>Минниханов Азат</t>
  </si>
  <si>
    <t>Казань</t>
  </si>
  <si>
    <t>8/6/6</t>
  </si>
  <si>
    <t>Максимов Евгений</t>
  </si>
  <si>
    <t>Елисеева Татьяна</t>
  </si>
  <si>
    <t>Грачев Александр</t>
  </si>
  <si>
    <t>Ульяновск</t>
  </si>
  <si>
    <t>Субботин Вячеслав</t>
  </si>
  <si>
    <t>Черкашин Андрей</t>
  </si>
  <si>
    <t>11/10/7</t>
  </si>
  <si>
    <t>Баха "Ульяновск"
21-23 августа 2015</t>
  </si>
  <si>
    <t>Рига, Латвия</t>
  </si>
  <si>
    <t>5/5/5</t>
  </si>
  <si>
    <t>Бердинских Алексей</t>
  </si>
  <si>
    <t>Лимасов Сергей</t>
  </si>
  <si>
    <t>Маликов Иван</t>
  </si>
  <si>
    <t>Липунов Василий</t>
  </si>
  <si>
    <t>Проненко Виталий</t>
  </si>
  <si>
    <t>25</t>
  </si>
  <si>
    <t>18</t>
  </si>
  <si>
    <t>Ремнев Дмитрий</t>
  </si>
  <si>
    <t>Рыбин Дмитрий</t>
  </si>
  <si>
    <t>15</t>
  </si>
  <si>
    <t>Паристый Иван</t>
  </si>
  <si>
    <t>Коломна МО</t>
  </si>
  <si>
    <t>12</t>
  </si>
  <si>
    <t>10</t>
  </si>
  <si>
    <t>6/5/5</t>
  </si>
  <si>
    <t>Семенов Александр</t>
  </si>
  <si>
    <t>"Великая степь-Дон"
18-20 сентября 2015</t>
  </si>
  <si>
    <t>10/8/8</t>
  </si>
  <si>
    <t>Барышев Игорь</t>
  </si>
  <si>
    <t>Сыропятов Виктор</t>
  </si>
  <si>
    <t>Колчин Дмитрий</t>
  </si>
  <si>
    <t>6/3/3</t>
  </si>
  <si>
    <t>Потапов Александр</t>
  </si>
  <si>
    <t>5/1/1</t>
  </si>
  <si>
    <t>Калинин Денис</t>
  </si>
  <si>
    <t>Боровков Борис</t>
  </si>
  <si>
    <t>1</t>
  </si>
  <si>
    <t>3</t>
  </si>
  <si>
    <t>4</t>
  </si>
  <si>
    <t>2</t>
  </si>
  <si>
    <t>5</t>
  </si>
  <si>
    <t>6</t>
  </si>
  <si>
    <t>7</t>
  </si>
  <si>
    <t>8</t>
  </si>
  <si>
    <t>9</t>
  </si>
  <si>
    <t>13</t>
  </si>
  <si>
    <t>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</si>
</sst>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 Cyr"/>
      <family val="1"/>
    </font>
    <font>
      <b/>
      <sz val="14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24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26" fillId="24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center" wrapText="1"/>
    </xf>
    <xf numFmtId="49" fontId="26" fillId="24" borderId="17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vertical="center" wrapText="1"/>
    </xf>
    <xf numFmtId="165" fontId="20" fillId="24" borderId="14" xfId="0" applyNumberFormat="1" applyFont="1" applyFill="1" applyBorder="1" applyAlignment="1">
      <alignment horizontal="center" vertical="center" wrapText="1"/>
    </xf>
    <xf numFmtId="164" fontId="20" fillId="24" borderId="14" xfId="0" applyNumberFormat="1" applyFont="1" applyFill="1" applyBorder="1" applyAlignment="1">
      <alignment horizontal="center" vertical="center" wrapText="1"/>
    </xf>
    <xf numFmtId="164" fontId="24" fillId="24" borderId="14" xfId="0" applyNumberFormat="1" applyFont="1" applyFill="1" applyBorder="1" applyAlignment="1">
      <alignment horizontal="center" vertical="center" wrapText="1"/>
    </xf>
    <xf numFmtId="165" fontId="24" fillId="24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0" fillId="0" borderId="20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26" fillId="24" borderId="21" xfId="0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0" fontId="1" fillId="0" borderId="22" xfId="0" applyFont="1" applyFill="1" applyBorder="1" applyAlignment="1" applyProtection="1">
      <alignment vertical="center" wrapText="1"/>
      <protection/>
    </xf>
    <xf numFmtId="0" fontId="0" fillId="0" borderId="22" xfId="53" applyFont="1" applyBorder="1" applyAlignment="1">
      <alignment horizontal="left" vertical="center" wrapText="1"/>
      <protection/>
    </xf>
    <xf numFmtId="0" fontId="19" fillId="0" borderId="16" xfId="0" applyFont="1" applyBorder="1" applyAlignment="1">
      <alignment horizontal="center"/>
    </xf>
    <xf numFmtId="49" fontId="29" fillId="0" borderId="23" xfId="0" applyNumberFormat="1" applyFont="1" applyBorder="1" applyAlignment="1">
      <alignment horizontal="center"/>
    </xf>
    <xf numFmtId="0" fontId="0" fillId="0" borderId="24" xfId="53" applyFont="1" applyBorder="1" applyAlignment="1">
      <alignment horizontal="left" vertical="center" wrapText="1"/>
      <protection/>
    </xf>
    <xf numFmtId="49" fontId="19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9" fontId="26" fillId="24" borderId="27" xfId="0" applyNumberFormat="1" applyFont="1" applyFill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0" fillId="0" borderId="22" xfId="53" applyFont="1" applyFill="1" applyBorder="1" applyAlignment="1">
      <alignment horizontal="left" vertical="center" wrapText="1"/>
      <protection/>
    </xf>
    <xf numFmtId="49" fontId="30" fillId="0" borderId="14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9" fontId="30" fillId="0" borderId="23" xfId="0" applyNumberFormat="1" applyFont="1" applyBorder="1" applyAlignment="1">
      <alignment horizontal="center"/>
    </xf>
    <xf numFmtId="0" fontId="24" fillId="24" borderId="32" xfId="0" applyFont="1" applyFill="1" applyBorder="1" applyAlignment="1">
      <alignment/>
    </xf>
    <xf numFmtId="0" fontId="20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25" borderId="14" xfId="0" applyFill="1" applyBorder="1" applyAlignment="1">
      <alignment/>
    </xf>
    <xf numFmtId="49" fontId="26" fillId="26" borderId="33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29" xfId="0" applyFont="1" applyFill="1" applyBorder="1" applyAlignment="1">
      <alignment horizontal="center"/>
    </xf>
    <xf numFmtId="49" fontId="26" fillId="24" borderId="34" xfId="0" applyNumberFormat="1" applyFont="1" applyFill="1" applyBorder="1" applyAlignment="1">
      <alignment horizontal="center"/>
    </xf>
    <xf numFmtId="49" fontId="26" fillId="24" borderId="32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0" fillId="24" borderId="21" xfId="0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28" fillId="25" borderId="14" xfId="0" applyFont="1" applyFill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8" fillId="25" borderId="29" xfId="0" applyFont="1" applyFill="1" applyBorder="1" applyAlignment="1">
      <alignment horizontal="center"/>
    </xf>
    <xf numFmtId="0" fontId="1" fillId="0" borderId="29" xfId="0" applyFont="1" applyFill="1" applyBorder="1" applyAlignment="1" applyProtection="1">
      <alignment vertical="center" wrapText="1"/>
      <protection/>
    </xf>
    <xf numFmtId="0" fontId="0" fillId="0" borderId="29" xfId="53" applyFont="1" applyBorder="1" applyAlignment="1">
      <alignment horizontal="left" vertical="center" wrapText="1"/>
      <protection/>
    </xf>
    <xf numFmtId="0" fontId="26" fillId="24" borderId="34" xfId="0" applyFont="1" applyFill="1" applyBorder="1" applyAlignment="1">
      <alignment horizontal="left" vertical="center" wrapText="1"/>
    </xf>
    <xf numFmtId="49" fontId="26" fillId="24" borderId="36" xfId="0" applyNumberFormat="1" applyFont="1" applyFill="1" applyBorder="1" applyAlignment="1">
      <alignment horizontal="center"/>
    </xf>
    <xf numFmtId="49" fontId="26" fillId="24" borderId="37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4" fillId="24" borderId="3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49" fontId="26" fillId="24" borderId="21" xfId="0" applyNumberFormat="1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49" fontId="26" fillId="24" borderId="41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26" fillId="24" borderId="42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textRotation="90" wrapText="1"/>
    </xf>
    <xf numFmtId="14" fontId="19" fillId="24" borderId="22" xfId="0" applyNumberFormat="1" applyFont="1" applyFill="1" applyBorder="1" applyAlignment="1">
      <alignment horizontal="center" vertical="center" textRotation="90" wrapText="1"/>
    </xf>
    <xf numFmtId="14" fontId="19" fillId="24" borderId="29" xfId="0" applyNumberFormat="1" applyFont="1" applyFill="1" applyBorder="1" applyAlignment="1">
      <alignment horizontal="center" vertical="center" textRotation="90" wrapText="1"/>
    </xf>
    <xf numFmtId="0" fontId="0" fillId="25" borderId="22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24" fillId="24" borderId="14" xfId="0" applyFont="1" applyFill="1" applyBorder="1" applyAlignment="1">
      <alignment horizontal="center" wrapText="1"/>
    </xf>
    <xf numFmtId="0" fontId="19" fillId="24" borderId="22" xfId="0" applyFont="1" applyFill="1" applyBorder="1" applyAlignment="1">
      <alignment horizontal="center" vertical="center" textRotation="90" wrapText="1"/>
    </xf>
    <xf numFmtId="0" fontId="19" fillId="24" borderId="29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24" fillId="24" borderId="14" xfId="0" applyFont="1" applyFill="1" applyBorder="1" applyAlignment="1">
      <alignment horizontal="center" vertical="center" textRotation="90" wrapText="1"/>
    </xf>
    <xf numFmtId="0" fontId="24" fillId="24" borderId="32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4" borderId="43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19" fillId="24" borderId="14" xfId="0" applyNumberFormat="1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/>
    </xf>
    <xf numFmtId="0" fontId="24" fillId="24" borderId="45" xfId="0" applyFont="1" applyFill="1" applyBorder="1" applyAlignment="1">
      <alignment horizontal="center" vertical="center" textRotation="90" wrapText="1"/>
    </xf>
    <xf numFmtId="0" fontId="24" fillId="24" borderId="35" xfId="0" applyFont="1" applyFill="1" applyBorder="1" applyAlignment="1">
      <alignment horizontal="center" vertical="center" textRotation="90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textRotation="90" wrapText="1"/>
    </xf>
    <xf numFmtId="0" fontId="24" fillId="24" borderId="31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textRotation="90" wrapText="1"/>
    </xf>
    <xf numFmtId="0" fontId="24" fillId="24" borderId="40" xfId="0" applyFont="1" applyFill="1" applyBorder="1" applyAlignment="1">
      <alignment horizontal="center" vertical="center" textRotation="90" wrapText="1"/>
    </xf>
    <xf numFmtId="0" fontId="0" fillId="25" borderId="14" xfId="0" applyFill="1" applyBorder="1" applyAlignment="1">
      <alignment horizontal="center"/>
    </xf>
    <xf numFmtId="0" fontId="30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8">
      <selection activeCell="N18" sqref="N18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19.625" style="0" customWidth="1"/>
    <col min="4" max="5" width="10.75390625" style="0" customWidth="1"/>
    <col min="6" max="6" width="10.75390625" style="0" hidden="1" customWidth="1"/>
    <col min="7" max="8" width="10.75390625" style="0" customWidth="1"/>
    <col min="9" max="10" width="9.75390625" style="0" customWidth="1"/>
    <col min="11" max="11" width="11.25390625" style="6" bestFit="1" customWidth="1"/>
    <col min="12" max="12" width="11.00390625" style="0" bestFit="1" customWidth="1"/>
  </cols>
  <sheetData>
    <row r="1" spans="1:11" ht="3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108" t="s">
        <v>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3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22.5" customHeight="1" thickBot="1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60" customHeight="1">
      <c r="A5" s="110" t="s">
        <v>4</v>
      </c>
      <c r="B5" s="111"/>
      <c r="C5" s="111"/>
      <c r="D5" s="114" t="s">
        <v>15</v>
      </c>
      <c r="E5" s="98" t="s">
        <v>62</v>
      </c>
      <c r="F5" s="98"/>
      <c r="G5" s="98" t="s">
        <v>94</v>
      </c>
      <c r="H5" s="98" t="s">
        <v>104</v>
      </c>
      <c r="I5" s="97" t="s">
        <v>119</v>
      </c>
      <c r="J5" s="103" t="s">
        <v>138</v>
      </c>
      <c r="K5" s="106"/>
      <c r="L5" s="100"/>
    </row>
    <row r="6" spans="1:12" ht="167.25" customHeight="1">
      <c r="A6" s="112"/>
      <c r="B6" s="113"/>
      <c r="C6" s="113"/>
      <c r="D6" s="114"/>
      <c r="E6" s="99"/>
      <c r="F6" s="99"/>
      <c r="G6" s="99"/>
      <c r="H6" s="99"/>
      <c r="I6" s="97"/>
      <c r="J6" s="104"/>
      <c r="K6" s="107"/>
      <c r="L6" s="101"/>
    </row>
    <row r="7" spans="1:12" ht="46.5" customHeight="1">
      <c r="A7" s="15"/>
      <c r="B7" s="18"/>
      <c r="C7" s="19"/>
      <c r="D7" s="102" t="s">
        <v>9</v>
      </c>
      <c r="E7" s="102"/>
      <c r="F7" s="102"/>
      <c r="G7" s="102"/>
      <c r="H7" s="102"/>
      <c r="I7" s="102"/>
      <c r="J7" s="85"/>
      <c r="K7" s="62"/>
      <c r="L7" s="65"/>
    </row>
    <row r="8" spans="1:12" ht="24.75" customHeight="1" thickBot="1">
      <c r="A8" s="12" t="s">
        <v>3</v>
      </c>
      <c r="B8" s="12" t="s">
        <v>0</v>
      </c>
      <c r="C8" s="12" t="s">
        <v>1</v>
      </c>
      <c r="D8" s="14" t="s">
        <v>48</v>
      </c>
      <c r="E8" s="14" t="s">
        <v>63</v>
      </c>
      <c r="F8" s="14"/>
      <c r="G8" s="70" t="s">
        <v>101</v>
      </c>
      <c r="H8" s="14" t="s">
        <v>105</v>
      </c>
      <c r="I8" s="47" t="s">
        <v>105</v>
      </c>
      <c r="J8" s="66" t="s">
        <v>139</v>
      </c>
      <c r="K8" s="47" t="s">
        <v>8</v>
      </c>
      <c r="L8" s="66" t="s">
        <v>18</v>
      </c>
    </row>
    <row r="9" spans="1:12" ht="18.75">
      <c r="A9" s="31" t="s">
        <v>148</v>
      </c>
      <c r="B9" s="20" t="s">
        <v>24</v>
      </c>
      <c r="C9" s="10" t="s">
        <v>41</v>
      </c>
      <c r="D9" s="4">
        <v>12</v>
      </c>
      <c r="E9" s="4" t="s">
        <v>47</v>
      </c>
      <c r="F9" s="40"/>
      <c r="G9" s="45">
        <v>30</v>
      </c>
      <c r="H9" s="55">
        <v>36</v>
      </c>
      <c r="I9" s="4">
        <v>4</v>
      </c>
      <c r="J9" s="43">
        <v>30</v>
      </c>
      <c r="K9" s="63">
        <v>112</v>
      </c>
      <c r="L9" s="69">
        <f>H9+J9+G9+D9</f>
        <v>108</v>
      </c>
    </row>
    <row r="10" spans="1:12" ht="18.75">
      <c r="A10" s="29">
        <v>2</v>
      </c>
      <c r="B10" s="20" t="s">
        <v>21</v>
      </c>
      <c r="C10" s="10" t="s">
        <v>45</v>
      </c>
      <c r="D10" s="4">
        <v>30</v>
      </c>
      <c r="E10" s="4">
        <v>21</v>
      </c>
      <c r="F10" s="40"/>
      <c r="G10" s="57" t="s">
        <v>47</v>
      </c>
      <c r="H10" s="55">
        <v>9.6</v>
      </c>
      <c r="I10" s="40">
        <v>30</v>
      </c>
      <c r="J10" s="45">
        <v>21</v>
      </c>
      <c r="K10" s="86">
        <v>111.6</v>
      </c>
      <c r="L10" s="69">
        <f>I10+D10+E10+J10</f>
        <v>102</v>
      </c>
    </row>
    <row r="11" spans="1:12" ht="18.75" customHeight="1">
      <c r="A11" s="54" t="s">
        <v>149</v>
      </c>
      <c r="B11" s="20" t="s">
        <v>25</v>
      </c>
      <c r="C11" s="10" t="s">
        <v>41</v>
      </c>
      <c r="D11" s="45">
        <v>10</v>
      </c>
      <c r="E11" s="45">
        <v>30</v>
      </c>
      <c r="F11" s="58"/>
      <c r="G11" s="45">
        <v>16</v>
      </c>
      <c r="H11" s="56" t="s">
        <v>47</v>
      </c>
      <c r="I11" s="60">
        <v>21</v>
      </c>
      <c r="J11" s="45">
        <v>16</v>
      </c>
      <c r="K11" s="63">
        <v>93</v>
      </c>
      <c r="L11" s="69">
        <f>E11+I11+G11+J11</f>
        <v>83</v>
      </c>
    </row>
    <row r="12" spans="1:12" ht="18.75">
      <c r="A12" s="44" t="s">
        <v>150</v>
      </c>
      <c r="B12" s="20" t="s">
        <v>30</v>
      </c>
      <c r="C12" s="10" t="s">
        <v>41</v>
      </c>
      <c r="D12" s="45">
        <v>1</v>
      </c>
      <c r="E12" s="45">
        <v>4</v>
      </c>
      <c r="F12" s="60"/>
      <c r="G12" s="45" t="s">
        <v>47</v>
      </c>
      <c r="H12" s="55">
        <v>25.2</v>
      </c>
      <c r="I12" s="40">
        <v>16</v>
      </c>
      <c r="J12" s="45">
        <v>8</v>
      </c>
      <c r="K12" s="63">
        <v>54.2</v>
      </c>
      <c r="L12" s="69">
        <f>H12+I12+J12+E12</f>
        <v>53.2</v>
      </c>
    </row>
    <row r="13" spans="1:12" ht="18.75" customHeight="1">
      <c r="A13" s="21">
        <v>5</v>
      </c>
      <c r="B13" s="20" t="s">
        <v>35</v>
      </c>
      <c r="C13" s="10" t="s">
        <v>41</v>
      </c>
      <c r="D13" s="45">
        <v>0</v>
      </c>
      <c r="E13" s="45">
        <v>15</v>
      </c>
      <c r="F13" s="58"/>
      <c r="G13" s="45">
        <v>10</v>
      </c>
      <c r="H13" s="45">
        <v>2.4</v>
      </c>
      <c r="I13" s="60">
        <v>9</v>
      </c>
      <c r="J13" s="45">
        <v>17</v>
      </c>
      <c r="K13" s="63">
        <f>D13+E13+G13+H13+I13+J13</f>
        <v>53.4</v>
      </c>
      <c r="L13" s="69">
        <f>J13+E13+G13+I13</f>
        <v>51</v>
      </c>
    </row>
    <row r="14" spans="1:12" ht="18.75">
      <c r="A14" s="51" t="s">
        <v>153</v>
      </c>
      <c r="B14" s="20" t="s">
        <v>33</v>
      </c>
      <c r="C14" s="10" t="s">
        <v>43</v>
      </c>
      <c r="D14" s="4">
        <v>0</v>
      </c>
      <c r="E14" s="4">
        <v>20</v>
      </c>
      <c r="F14" s="4"/>
      <c r="G14" s="4" t="s">
        <v>47</v>
      </c>
      <c r="H14" s="4" t="s">
        <v>47</v>
      </c>
      <c r="I14" s="40">
        <v>17</v>
      </c>
      <c r="J14" s="45">
        <v>13</v>
      </c>
      <c r="K14" s="63">
        <v>50</v>
      </c>
      <c r="L14" s="69">
        <f>E14+I14+J14</f>
        <v>50</v>
      </c>
    </row>
    <row r="15" spans="1:12" ht="18.75" customHeight="1">
      <c r="A15" s="44" t="s">
        <v>154</v>
      </c>
      <c r="B15" s="20" t="s">
        <v>28</v>
      </c>
      <c r="C15" s="10" t="s">
        <v>43</v>
      </c>
      <c r="D15" s="45">
        <v>7</v>
      </c>
      <c r="E15" s="45" t="s">
        <v>47</v>
      </c>
      <c r="F15" s="58"/>
      <c r="G15" s="45">
        <v>6</v>
      </c>
      <c r="H15" s="55">
        <v>18</v>
      </c>
      <c r="I15" s="40">
        <v>13</v>
      </c>
      <c r="J15" s="45"/>
      <c r="K15" s="63">
        <v>44</v>
      </c>
      <c r="L15" s="69">
        <f>H15+I15+G15+D15</f>
        <v>44</v>
      </c>
    </row>
    <row r="16" spans="1:12" ht="21.75" customHeight="1">
      <c r="A16" s="21">
        <v>8</v>
      </c>
      <c r="B16" s="20" t="s">
        <v>26</v>
      </c>
      <c r="C16" s="10" t="s">
        <v>41</v>
      </c>
      <c r="D16" s="4">
        <v>13</v>
      </c>
      <c r="E16" s="4" t="s">
        <v>47</v>
      </c>
      <c r="F16" s="40"/>
      <c r="G16" s="45">
        <v>12</v>
      </c>
      <c r="H16" s="55">
        <v>10.8</v>
      </c>
      <c r="I16" s="40">
        <v>2</v>
      </c>
      <c r="J16" s="45">
        <v>4</v>
      </c>
      <c r="K16" s="63">
        <v>41.8</v>
      </c>
      <c r="L16" s="69">
        <f>D16+G16+H16+J16</f>
        <v>39.8</v>
      </c>
    </row>
    <row r="17" spans="1:12" ht="18.75" customHeight="1">
      <c r="A17" s="51" t="s">
        <v>156</v>
      </c>
      <c r="B17" s="20" t="s">
        <v>23</v>
      </c>
      <c r="C17" s="10" t="s">
        <v>41</v>
      </c>
      <c r="D17" s="45">
        <v>16</v>
      </c>
      <c r="E17" s="45">
        <v>2</v>
      </c>
      <c r="F17" s="58"/>
      <c r="G17" s="45">
        <v>21</v>
      </c>
      <c r="H17" s="55"/>
      <c r="I17" s="40"/>
      <c r="J17" s="45"/>
      <c r="K17" s="63">
        <f>D17+E17+G17+H17+I17+J17</f>
        <v>39</v>
      </c>
      <c r="L17" s="69">
        <f>G17+E17+D17</f>
        <v>39</v>
      </c>
    </row>
    <row r="18" spans="1:12" ht="18.75">
      <c r="A18" s="44" t="s">
        <v>135</v>
      </c>
      <c r="B18" s="20" t="s">
        <v>29</v>
      </c>
      <c r="C18" s="10" t="s">
        <v>41</v>
      </c>
      <c r="D18" s="45">
        <v>2</v>
      </c>
      <c r="E18" s="45">
        <v>11</v>
      </c>
      <c r="F18" s="58"/>
      <c r="G18" s="45" t="s">
        <v>47</v>
      </c>
      <c r="H18" s="55">
        <v>19.2</v>
      </c>
      <c r="I18" s="40" t="s">
        <v>47</v>
      </c>
      <c r="J18" s="45"/>
      <c r="K18" s="63">
        <v>32.2</v>
      </c>
      <c r="L18" s="69">
        <f>H18+E18+D18</f>
        <v>32.2</v>
      </c>
    </row>
    <row r="19" spans="1:12" ht="18.75">
      <c r="A19" s="21">
        <v>11</v>
      </c>
      <c r="B19" s="20" t="s">
        <v>22</v>
      </c>
      <c r="C19" s="10" t="s">
        <v>40</v>
      </c>
      <c r="D19" s="4">
        <v>21</v>
      </c>
      <c r="E19" s="4"/>
      <c r="F19" s="40"/>
      <c r="G19" s="45"/>
      <c r="H19" s="55"/>
      <c r="I19" s="40"/>
      <c r="J19" s="45"/>
      <c r="K19" s="63">
        <f>D19+E19+G19+H19+I19+J19</f>
        <v>21</v>
      </c>
      <c r="L19" s="69">
        <f>D19</f>
        <v>21</v>
      </c>
    </row>
    <row r="20" spans="1:12" ht="18.75">
      <c r="A20" s="51" t="s">
        <v>134</v>
      </c>
      <c r="B20" s="20" t="s">
        <v>34</v>
      </c>
      <c r="C20" s="10" t="s">
        <v>41</v>
      </c>
      <c r="D20" s="4">
        <v>0</v>
      </c>
      <c r="E20" s="4" t="s">
        <v>47</v>
      </c>
      <c r="F20" s="4"/>
      <c r="G20" s="4"/>
      <c r="H20" s="4">
        <v>14.4</v>
      </c>
      <c r="I20" s="40"/>
      <c r="J20" s="45"/>
      <c r="K20" s="63">
        <v>14.4</v>
      </c>
      <c r="L20" s="69">
        <f>H20</f>
        <v>14.4</v>
      </c>
    </row>
    <row r="21" spans="1:12" ht="18.75">
      <c r="A21" s="44" t="s">
        <v>157</v>
      </c>
      <c r="B21" s="34" t="s">
        <v>37</v>
      </c>
      <c r="C21" s="10" t="s">
        <v>41</v>
      </c>
      <c r="D21" s="45" t="s">
        <v>47</v>
      </c>
      <c r="E21" s="45"/>
      <c r="F21" s="45"/>
      <c r="G21" s="45">
        <v>8</v>
      </c>
      <c r="H21" s="55">
        <v>6</v>
      </c>
      <c r="I21" s="40"/>
      <c r="J21" s="45"/>
      <c r="K21" s="63">
        <v>14</v>
      </c>
      <c r="L21" s="69">
        <f>G21+H21</f>
        <v>14</v>
      </c>
    </row>
    <row r="22" spans="1:12" ht="18.75">
      <c r="A22" s="21">
        <v>14</v>
      </c>
      <c r="B22" s="20" t="s">
        <v>64</v>
      </c>
      <c r="C22" s="10" t="s">
        <v>41</v>
      </c>
      <c r="D22" s="45"/>
      <c r="E22" s="45">
        <v>6</v>
      </c>
      <c r="F22" s="45"/>
      <c r="G22" s="45"/>
      <c r="H22" s="59"/>
      <c r="I22" s="84">
        <v>6</v>
      </c>
      <c r="J22" s="45"/>
      <c r="K22" s="63">
        <f>D22+E22+G22+H22+I22+J22</f>
        <v>12</v>
      </c>
      <c r="L22" s="68">
        <f>E22+I22</f>
        <v>12</v>
      </c>
    </row>
    <row r="23" spans="1:12" ht="18.75" customHeight="1">
      <c r="A23" s="51" t="s">
        <v>131</v>
      </c>
      <c r="B23" s="20" t="s">
        <v>31</v>
      </c>
      <c r="C23" s="10" t="s">
        <v>44</v>
      </c>
      <c r="D23" s="45">
        <v>1</v>
      </c>
      <c r="E23" s="45">
        <v>9</v>
      </c>
      <c r="F23" s="58"/>
      <c r="G23" s="45" t="s">
        <v>47</v>
      </c>
      <c r="H23" s="55"/>
      <c r="I23" s="40"/>
      <c r="J23" s="45"/>
      <c r="K23" s="63">
        <v>10</v>
      </c>
      <c r="L23" s="69">
        <f>E23+D23</f>
        <v>10</v>
      </c>
    </row>
    <row r="24" spans="1:12" ht="18.75" customHeight="1">
      <c r="A24" s="44" t="s">
        <v>158</v>
      </c>
      <c r="B24" s="20" t="s">
        <v>38</v>
      </c>
      <c r="C24" s="10" t="s">
        <v>41</v>
      </c>
      <c r="D24" s="45" t="s">
        <v>47</v>
      </c>
      <c r="E24" s="45">
        <v>1</v>
      </c>
      <c r="F24" s="56"/>
      <c r="G24" s="45"/>
      <c r="H24" s="45"/>
      <c r="I24" s="60"/>
      <c r="J24" s="45">
        <v>7</v>
      </c>
      <c r="K24" s="63">
        <v>8</v>
      </c>
      <c r="L24" s="69">
        <f>E24+J24</f>
        <v>8</v>
      </c>
    </row>
    <row r="25" spans="1:12" ht="18.75">
      <c r="A25" s="21">
        <v>17</v>
      </c>
      <c r="B25" s="34" t="s">
        <v>27</v>
      </c>
      <c r="C25" s="35" t="s">
        <v>42</v>
      </c>
      <c r="D25" s="45">
        <v>6</v>
      </c>
      <c r="E25" s="45" t="s">
        <v>47</v>
      </c>
      <c r="F25" s="83"/>
      <c r="G25" s="45" t="s">
        <v>47</v>
      </c>
      <c r="H25" s="56"/>
      <c r="I25" s="60"/>
      <c r="J25" s="45"/>
      <c r="K25" s="63">
        <v>6</v>
      </c>
      <c r="L25" s="69">
        <f>D25</f>
        <v>6</v>
      </c>
    </row>
    <row r="26" spans="1:12" ht="18.75">
      <c r="A26" s="51"/>
      <c r="B26" s="20" t="s">
        <v>32</v>
      </c>
      <c r="C26" s="10" t="s">
        <v>41</v>
      </c>
      <c r="D26" s="4">
        <v>0</v>
      </c>
      <c r="E26" s="4" t="s">
        <v>47</v>
      </c>
      <c r="F26" s="4"/>
      <c r="G26" s="4"/>
      <c r="H26" s="4"/>
      <c r="I26" s="40"/>
      <c r="J26" s="45"/>
      <c r="K26" s="63">
        <v>0</v>
      </c>
      <c r="L26" s="69">
        <v>0</v>
      </c>
    </row>
    <row r="27" spans="1:12" ht="25.5">
      <c r="A27" s="51"/>
      <c r="B27" s="20" t="s">
        <v>36</v>
      </c>
      <c r="C27" s="10" t="s">
        <v>46</v>
      </c>
      <c r="D27" s="45" t="s">
        <v>47</v>
      </c>
      <c r="E27" s="45"/>
      <c r="F27" s="45"/>
      <c r="G27" s="45"/>
      <c r="H27" s="55"/>
      <c r="I27" s="40"/>
      <c r="J27" s="45"/>
      <c r="K27" s="63">
        <v>0</v>
      </c>
      <c r="L27" s="69">
        <v>0</v>
      </c>
    </row>
    <row r="28" spans="1:12" ht="18.75" customHeight="1">
      <c r="A28" s="51"/>
      <c r="B28" s="20" t="s">
        <v>39</v>
      </c>
      <c r="C28" s="10" t="s">
        <v>41</v>
      </c>
      <c r="D28" s="45" t="s">
        <v>47</v>
      </c>
      <c r="E28" s="45"/>
      <c r="F28" s="45"/>
      <c r="G28" s="45"/>
      <c r="H28" s="56"/>
      <c r="I28" s="60"/>
      <c r="J28" s="45"/>
      <c r="K28" s="63">
        <v>0</v>
      </c>
      <c r="L28" s="69">
        <v>0</v>
      </c>
    </row>
    <row r="29" spans="1:12" ht="18.75">
      <c r="A29" s="51"/>
      <c r="B29" s="20" t="s">
        <v>102</v>
      </c>
      <c r="C29" s="10" t="s">
        <v>120</v>
      </c>
      <c r="D29" s="45"/>
      <c r="E29" s="45"/>
      <c r="F29" s="58"/>
      <c r="G29" s="45">
        <v>0</v>
      </c>
      <c r="H29" s="45"/>
      <c r="I29" s="60"/>
      <c r="J29" s="45"/>
      <c r="K29" s="63">
        <v>0</v>
      </c>
      <c r="L29" s="68">
        <v>0</v>
      </c>
    </row>
    <row r="30" spans="1:12" ht="18.75">
      <c r="A30" s="44"/>
      <c r="B30" s="20" t="s">
        <v>103</v>
      </c>
      <c r="C30" s="10" t="s">
        <v>41</v>
      </c>
      <c r="D30" s="45"/>
      <c r="E30" s="45"/>
      <c r="F30" s="45"/>
      <c r="G30" s="45" t="s">
        <v>47</v>
      </c>
      <c r="H30" s="45"/>
      <c r="I30" s="60" t="s">
        <v>47</v>
      </c>
      <c r="J30" s="45" t="s">
        <v>47</v>
      </c>
      <c r="K30" s="63">
        <v>0</v>
      </c>
      <c r="L30" s="68">
        <v>0</v>
      </c>
    </row>
    <row r="31" spans="1:12" ht="18.75" customHeight="1">
      <c r="A31" s="44"/>
      <c r="B31" s="20" t="s">
        <v>140</v>
      </c>
      <c r="C31" s="10"/>
      <c r="D31" s="4"/>
      <c r="E31" s="45"/>
      <c r="F31" s="45"/>
      <c r="G31" s="45"/>
      <c r="H31" s="45"/>
      <c r="I31" s="60"/>
      <c r="J31" s="45" t="s">
        <v>47</v>
      </c>
      <c r="K31" s="63">
        <v>0</v>
      </c>
      <c r="L31" s="68">
        <v>0</v>
      </c>
    </row>
    <row r="32" spans="1:12" ht="18.75">
      <c r="A32" s="51"/>
      <c r="B32" s="20"/>
      <c r="C32" s="10"/>
      <c r="D32" s="4"/>
      <c r="E32" s="4"/>
      <c r="F32" s="4"/>
      <c r="G32" s="4"/>
      <c r="H32" s="4"/>
      <c r="I32" s="40"/>
      <c r="J32" s="45"/>
      <c r="K32" s="86"/>
      <c r="L32" s="68"/>
    </row>
    <row r="33" spans="1:12" ht="18.75">
      <c r="A33" s="44"/>
      <c r="B33" s="20"/>
      <c r="C33" s="10"/>
      <c r="D33" s="4"/>
      <c r="E33" s="4"/>
      <c r="F33" s="4"/>
      <c r="G33" s="4"/>
      <c r="H33" s="4"/>
      <c r="I33" s="4"/>
      <c r="J33" s="40"/>
      <c r="K33" s="63"/>
      <c r="L33" s="68"/>
    </row>
    <row r="34" spans="1:12" ht="18.75">
      <c r="A34" s="44"/>
      <c r="B34" s="20"/>
      <c r="C34" s="10"/>
      <c r="D34" s="4"/>
      <c r="E34" s="4"/>
      <c r="F34" s="4"/>
      <c r="G34" s="4"/>
      <c r="H34" s="4"/>
      <c r="I34" s="4"/>
      <c r="J34" s="40"/>
      <c r="K34" s="63"/>
      <c r="L34" s="68"/>
    </row>
    <row r="35" spans="1:12" ht="18.75">
      <c r="A35" s="25"/>
      <c r="B35" s="20"/>
      <c r="C35" s="10"/>
      <c r="D35" s="4"/>
      <c r="E35" s="4"/>
      <c r="F35" s="4"/>
      <c r="G35" s="4"/>
      <c r="H35" s="4"/>
      <c r="I35" s="4"/>
      <c r="J35" s="40"/>
      <c r="K35" s="63"/>
      <c r="L35" s="68"/>
    </row>
    <row r="36" spans="1:12" ht="18.75">
      <c r="A36" s="25"/>
      <c r="B36" s="20"/>
      <c r="C36" s="10"/>
      <c r="D36" s="4"/>
      <c r="E36" s="4"/>
      <c r="F36" s="4"/>
      <c r="G36" s="4"/>
      <c r="H36" s="4"/>
      <c r="I36" s="4"/>
      <c r="J36" s="40"/>
      <c r="K36" s="63"/>
      <c r="L36" s="68"/>
    </row>
    <row r="37" spans="1:12" ht="18.75" customHeight="1">
      <c r="A37" s="25"/>
      <c r="B37" s="20"/>
      <c r="C37" s="10"/>
      <c r="D37" s="4"/>
      <c r="E37" s="4"/>
      <c r="F37" s="4"/>
      <c r="G37" s="4"/>
      <c r="H37" s="4"/>
      <c r="I37" s="4"/>
      <c r="J37" s="40"/>
      <c r="K37" s="63"/>
      <c r="L37" s="68"/>
    </row>
    <row r="38" spans="1:12" ht="18.75">
      <c r="A38" s="25"/>
      <c r="B38" s="20"/>
      <c r="C38" s="10"/>
      <c r="D38" s="4"/>
      <c r="E38" s="4"/>
      <c r="F38" s="4"/>
      <c r="G38" s="4"/>
      <c r="H38" s="4"/>
      <c r="I38" s="4"/>
      <c r="J38" s="40"/>
      <c r="K38" s="63"/>
      <c r="L38" s="68"/>
    </row>
    <row r="39" spans="1:12" ht="18.75">
      <c r="A39" s="25"/>
      <c r="B39" s="20"/>
      <c r="C39" s="10"/>
      <c r="D39" s="4"/>
      <c r="E39" s="4"/>
      <c r="F39" s="4"/>
      <c r="G39" s="4"/>
      <c r="H39" s="4"/>
      <c r="I39" s="4"/>
      <c r="J39" s="40"/>
      <c r="K39" s="63"/>
      <c r="L39" s="68"/>
    </row>
    <row r="40" spans="1:12" ht="18.75">
      <c r="A40" s="25"/>
      <c r="B40" s="20"/>
      <c r="C40" s="10"/>
      <c r="D40" s="4"/>
      <c r="E40" s="4"/>
      <c r="F40" s="4"/>
      <c r="G40" s="4"/>
      <c r="H40" s="4"/>
      <c r="I40" s="4"/>
      <c r="J40" s="40"/>
      <c r="K40" s="63"/>
      <c r="L40" s="68"/>
    </row>
    <row r="41" spans="1:12" ht="18.75">
      <c r="A41" s="25"/>
      <c r="B41" s="20"/>
      <c r="C41" s="10"/>
      <c r="D41" s="4"/>
      <c r="E41" s="4"/>
      <c r="F41" s="4"/>
      <c r="G41" s="4"/>
      <c r="H41" s="4"/>
      <c r="I41" s="4"/>
      <c r="J41" s="40"/>
      <c r="K41" s="63"/>
      <c r="L41" s="68"/>
    </row>
    <row r="42" spans="1:12" ht="18.75">
      <c r="A42" s="25"/>
      <c r="B42" s="20"/>
      <c r="C42" s="10"/>
      <c r="D42" s="4"/>
      <c r="E42" s="4"/>
      <c r="F42" s="4"/>
      <c r="G42" s="4"/>
      <c r="H42" s="4"/>
      <c r="I42" s="4"/>
      <c r="J42" s="40"/>
      <c r="K42" s="63"/>
      <c r="L42" s="68"/>
    </row>
    <row r="43" spans="1:12" ht="18.75">
      <c r="A43" s="25"/>
      <c r="B43" s="20"/>
      <c r="C43" s="10"/>
      <c r="D43" s="4"/>
      <c r="E43" s="4"/>
      <c r="F43" s="4"/>
      <c r="G43" s="4"/>
      <c r="H43" s="4"/>
      <c r="I43" s="4"/>
      <c r="J43" s="40"/>
      <c r="K43" s="63"/>
      <c r="L43" s="68"/>
    </row>
    <row r="44" spans="1:12" ht="18.75">
      <c r="A44" s="87"/>
      <c r="B44" s="34"/>
      <c r="C44" s="35"/>
      <c r="D44" s="36"/>
      <c r="E44" s="36"/>
      <c r="F44" s="36"/>
      <c r="G44" s="36"/>
      <c r="H44" s="36"/>
      <c r="I44" s="36"/>
      <c r="J44" s="43"/>
      <c r="K44" s="88"/>
      <c r="L44" s="68"/>
    </row>
    <row r="45" spans="1:12" ht="18.75">
      <c r="A45" s="52"/>
      <c r="B45" s="20"/>
      <c r="C45" s="10"/>
      <c r="D45" s="45"/>
      <c r="E45" s="45"/>
      <c r="F45" s="45"/>
      <c r="G45" s="45"/>
      <c r="H45" s="45"/>
      <c r="I45" s="45"/>
      <c r="J45" s="45"/>
      <c r="K45" s="67"/>
      <c r="L45" s="68"/>
    </row>
    <row r="46" spans="1:12" ht="18.75">
      <c r="A46" s="52"/>
      <c r="B46" s="20"/>
      <c r="C46" s="10"/>
      <c r="D46" s="45"/>
      <c r="E46" s="45"/>
      <c r="F46" s="45"/>
      <c r="G46" s="45"/>
      <c r="H46" s="45"/>
      <c r="I46" s="45"/>
      <c r="J46" s="45"/>
      <c r="K46" s="67"/>
      <c r="L46" s="68"/>
    </row>
    <row r="47" spans="1:12" ht="18.75" customHeight="1">
      <c r="A47" s="52"/>
      <c r="B47" s="20"/>
      <c r="C47" s="10"/>
      <c r="D47" s="45"/>
      <c r="E47" s="45"/>
      <c r="F47" s="45"/>
      <c r="G47" s="45"/>
      <c r="H47" s="45"/>
      <c r="I47" s="45"/>
      <c r="J47" s="45"/>
      <c r="K47" s="67"/>
      <c r="L47" s="68"/>
    </row>
    <row r="48" spans="1:12" ht="18.75" customHeight="1">
      <c r="A48" s="52"/>
      <c r="B48" s="20"/>
      <c r="C48" s="10"/>
      <c r="D48" s="45"/>
      <c r="E48" s="45"/>
      <c r="F48" s="45"/>
      <c r="G48" s="45"/>
      <c r="H48" s="45"/>
      <c r="I48" s="45"/>
      <c r="J48" s="45"/>
      <c r="K48" s="67"/>
      <c r="L48" s="68"/>
    </row>
    <row r="49" spans="1:12" ht="18.75" customHeight="1">
      <c r="A49" s="52"/>
      <c r="B49" s="20"/>
      <c r="C49" s="10"/>
      <c r="D49" s="45"/>
      <c r="E49" s="45"/>
      <c r="F49" s="45"/>
      <c r="G49" s="45"/>
      <c r="H49" s="45"/>
      <c r="I49" s="45"/>
      <c r="J49" s="45"/>
      <c r="K49" s="67"/>
      <c r="L49" s="68"/>
    </row>
    <row r="50" spans="1:12" ht="18.75" customHeight="1">
      <c r="A50" s="52"/>
      <c r="B50" s="20"/>
      <c r="C50" s="10"/>
      <c r="D50" s="45"/>
      <c r="E50" s="45"/>
      <c r="F50" s="45"/>
      <c r="G50" s="45"/>
      <c r="H50" s="45"/>
      <c r="I50" s="45"/>
      <c r="J50" s="45"/>
      <c r="K50" s="67"/>
      <c r="L50" s="68"/>
    </row>
    <row r="51" spans="1:12" ht="18.75">
      <c r="A51" s="52"/>
      <c r="B51" s="20"/>
      <c r="C51" s="10"/>
      <c r="D51" s="45"/>
      <c r="E51" s="45"/>
      <c r="F51" s="45"/>
      <c r="G51" s="45"/>
      <c r="H51" s="45"/>
      <c r="I51" s="45"/>
      <c r="J51" s="45"/>
      <c r="K51" s="67"/>
      <c r="L51" s="68"/>
    </row>
    <row r="52" spans="1:12" ht="18.75">
      <c r="A52" s="52"/>
      <c r="B52" s="20"/>
      <c r="C52" s="10"/>
      <c r="D52" s="45"/>
      <c r="E52" s="45"/>
      <c r="F52" s="45"/>
      <c r="G52" s="45"/>
      <c r="H52" s="45"/>
      <c r="I52" s="45"/>
      <c r="J52" s="45"/>
      <c r="K52" s="67"/>
      <c r="L52" s="68"/>
    </row>
    <row r="53" spans="1:12" ht="18.75">
      <c r="A53" s="52"/>
      <c r="B53" s="20"/>
      <c r="C53" s="10"/>
      <c r="D53" s="45"/>
      <c r="E53" s="45"/>
      <c r="F53" s="45"/>
      <c r="G53" s="45"/>
      <c r="H53" s="45"/>
      <c r="I53" s="45"/>
      <c r="J53" s="45"/>
      <c r="K53" s="67"/>
      <c r="L53" s="68"/>
    </row>
    <row r="54" spans="1:12" ht="18.75">
      <c r="A54" s="52"/>
      <c r="B54" s="20"/>
      <c r="C54" s="10"/>
      <c r="D54" s="45"/>
      <c r="E54" s="45"/>
      <c r="F54" s="45"/>
      <c r="G54" s="45"/>
      <c r="H54" s="45"/>
      <c r="I54" s="45"/>
      <c r="J54" s="45"/>
      <c r="K54" s="67"/>
      <c r="L54" s="68"/>
    </row>
    <row r="55" spans="1:12" ht="23.25" customHeight="1">
      <c r="A55" s="105" t="s">
        <v>11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64"/>
    </row>
  </sheetData>
  <sheetProtection selectLockedCells="1" selectUnlockedCells="1"/>
  <mergeCells count="15">
    <mergeCell ref="D7:I7"/>
    <mergeCell ref="J5:J6"/>
    <mergeCell ref="A55:K55"/>
    <mergeCell ref="K5:K6"/>
    <mergeCell ref="A2:K2"/>
    <mergeCell ref="A3:K3"/>
    <mergeCell ref="A4:K4"/>
    <mergeCell ref="A5:C6"/>
    <mergeCell ref="D5:D6"/>
    <mergeCell ref="I5:I6"/>
    <mergeCell ref="E5:E6"/>
    <mergeCell ref="F5:F6"/>
    <mergeCell ref="G5:G6"/>
    <mergeCell ref="H5:H6"/>
    <mergeCell ref="L5:L6"/>
  </mergeCells>
  <conditionalFormatting sqref="B9:B54">
    <cfRule type="cellIs" priority="31" dxfId="6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7">
      <selection activeCell="C20" sqref="C20"/>
    </sheetView>
  </sheetViews>
  <sheetFormatPr defaultColWidth="9.00390625" defaultRowHeight="12.75"/>
  <cols>
    <col min="1" max="1" width="7.25390625" style="0" customWidth="1"/>
    <col min="2" max="2" width="27.75390625" style="0" customWidth="1"/>
    <col min="3" max="3" width="22.625" style="0" customWidth="1"/>
    <col min="4" max="7" width="8.375" style="0" customWidth="1"/>
    <col min="8" max="8" width="8.125" style="0" customWidth="1"/>
    <col min="9" max="9" width="8.875" style="0" customWidth="1"/>
    <col min="10" max="10" width="11.25390625" style="0" bestFit="1" customWidth="1"/>
    <col min="11" max="11" width="11.00390625" style="0" bestFit="1" customWidth="1"/>
  </cols>
  <sheetData>
    <row r="1" spans="1:10" ht="37.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5.5" customHeight="1" thickBo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1" ht="63" customHeight="1">
      <c r="A4" s="110" t="s">
        <v>5</v>
      </c>
      <c r="B4" s="111"/>
      <c r="C4" s="111"/>
      <c r="D4" s="114" t="s">
        <v>15</v>
      </c>
      <c r="E4" s="98" t="s">
        <v>62</v>
      </c>
      <c r="F4" s="98" t="s">
        <v>94</v>
      </c>
      <c r="G4" s="98" t="s">
        <v>104</v>
      </c>
      <c r="H4" s="97" t="s">
        <v>119</v>
      </c>
      <c r="I4" s="103" t="s">
        <v>138</v>
      </c>
      <c r="J4" s="116"/>
      <c r="K4" s="100"/>
    </row>
    <row r="5" spans="1:11" ht="168" customHeight="1">
      <c r="A5" s="112"/>
      <c r="B5" s="113"/>
      <c r="C5" s="113"/>
      <c r="D5" s="114"/>
      <c r="E5" s="99"/>
      <c r="F5" s="99"/>
      <c r="G5" s="99"/>
      <c r="H5" s="97"/>
      <c r="I5" s="104"/>
      <c r="J5" s="117"/>
      <c r="K5" s="101"/>
    </row>
    <row r="6" spans="1:11" ht="45.75" customHeight="1">
      <c r="A6" s="15"/>
      <c r="B6" s="17"/>
      <c r="C6" s="16"/>
      <c r="D6" s="118" t="s">
        <v>10</v>
      </c>
      <c r="E6" s="119"/>
      <c r="F6" s="119"/>
      <c r="G6" s="119"/>
      <c r="H6" s="119"/>
      <c r="I6" s="119"/>
      <c r="J6" s="32"/>
      <c r="K6" s="65"/>
    </row>
    <row r="7" spans="1:11" ht="24.75" customHeight="1">
      <c r="A7" s="7" t="s">
        <v>3</v>
      </c>
      <c r="B7" s="8" t="s">
        <v>0</v>
      </c>
      <c r="C7" s="8" t="s">
        <v>1</v>
      </c>
      <c r="D7" s="9" t="s">
        <v>49</v>
      </c>
      <c r="E7" s="9" t="s">
        <v>49</v>
      </c>
      <c r="F7" s="9" t="s">
        <v>95</v>
      </c>
      <c r="G7" s="9" t="s">
        <v>66</v>
      </c>
      <c r="H7" s="9" t="s">
        <v>121</v>
      </c>
      <c r="I7" s="89" t="s">
        <v>66</v>
      </c>
      <c r="J7" s="71" t="s">
        <v>8</v>
      </c>
      <c r="K7" s="27" t="s">
        <v>18</v>
      </c>
    </row>
    <row r="8" spans="1:11" ht="18.75">
      <c r="A8" s="31" t="s">
        <v>148</v>
      </c>
      <c r="B8" s="20" t="s">
        <v>26</v>
      </c>
      <c r="C8" s="10" t="s">
        <v>41</v>
      </c>
      <c r="D8" s="45">
        <v>25</v>
      </c>
      <c r="E8" s="45" t="s">
        <v>47</v>
      </c>
      <c r="F8" s="45">
        <v>25</v>
      </c>
      <c r="G8" s="45">
        <v>21.6</v>
      </c>
      <c r="H8" s="60">
        <v>10</v>
      </c>
      <c r="I8" s="45">
        <v>12</v>
      </c>
      <c r="J8" s="86">
        <v>93.6</v>
      </c>
      <c r="K8" s="68">
        <f>D8+F8+G8+I8</f>
        <v>83.6</v>
      </c>
    </row>
    <row r="9" spans="1:11" ht="18.75">
      <c r="A9" s="29">
        <v>2</v>
      </c>
      <c r="B9" s="20" t="s">
        <v>33</v>
      </c>
      <c r="C9" s="10" t="s">
        <v>43</v>
      </c>
      <c r="D9" s="4">
        <v>12</v>
      </c>
      <c r="E9" s="4">
        <v>25</v>
      </c>
      <c r="F9" s="4" t="s">
        <v>47</v>
      </c>
      <c r="G9" s="4" t="s">
        <v>47</v>
      </c>
      <c r="H9" s="40">
        <v>25</v>
      </c>
      <c r="I9" s="45">
        <v>18</v>
      </c>
      <c r="J9" s="86">
        <v>80</v>
      </c>
      <c r="K9" s="68">
        <f>E9+H9+I9+D9</f>
        <v>80</v>
      </c>
    </row>
    <row r="10" spans="1:11" ht="18.75">
      <c r="A10" s="31" t="s">
        <v>149</v>
      </c>
      <c r="B10" s="34" t="s">
        <v>28</v>
      </c>
      <c r="C10" s="35" t="s">
        <v>43</v>
      </c>
      <c r="D10" s="45">
        <v>18</v>
      </c>
      <c r="E10" s="45" t="s">
        <v>47</v>
      </c>
      <c r="F10" s="45">
        <v>12</v>
      </c>
      <c r="G10" s="45">
        <v>30</v>
      </c>
      <c r="H10" s="60">
        <v>18</v>
      </c>
      <c r="I10" s="45"/>
      <c r="J10" s="86">
        <v>78</v>
      </c>
      <c r="K10" s="68">
        <f>D10+F10+G10+H10</f>
        <v>78</v>
      </c>
    </row>
    <row r="11" spans="1:11" ht="18.75">
      <c r="A11" s="44" t="s">
        <v>150</v>
      </c>
      <c r="B11" s="34" t="s">
        <v>35</v>
      </c>
      <c r="C11" s="35" t="s">
        <v>41</v>
      </c>
      <c r="D11" s="45">
        <v>10</v>
      </c>
      <c r="E11" s="45">
        <v>18</v>
      </c>
      <c r="F11" s="45">
        <v>18</v>
      </c>
      <c r="G11" s="45">
        <v>14.4</v>
      </c>
      <c r="H11" s="60">
        <v>15</v>
      </c>
      <c r="I11" s="45">
        <v>25</v>
      </c>
      <c r="J11" s="86">
        <f>H11+G11+F11+E11+D11+I11</f>
        <v>100.4</v>
      </c>
      <c r="K11" s="68">
        <f>I11+F11+E11+H11</f>
        <v>76</v>
      </c>
    </row>
    <row r="12" spans="1:11" ht="18.75">
      <c r="A12" s="44" t="s">
        <v>152</v>
      </c>
      <c r="B12" s="34" t="s">
        <v>37</v>
      </c>
      <c r="C12" s="35" t="s">
        <v>41</v>
      </c>
      <c r="D12" s="45" t="s">
        <v>47</v>
      </c>
      <c r="E12" s="45"/>
      <c r="F12" s="45">
        <v>15</v>
      </c>
      <c r="G12" s="45">
        <v>18</v>
      </c>
      <c r="H12" s="60"/>
      <c r="I12" s="45"/>
      <c r="J12" s="86">
        <v>33</v>
      </c>
      <c r="K12" s="68">
        <f>G12+F12</f>
        <v>33</v>
      </c>
    </row>
    <row r="13" spans="1:11" ht="18.75">
      <c r="A13" s="21">
        <v>6</v>
      </c>
      <c r="B13" s="20" t="s">
        <v>31</v>
      </c>
      <c r="C13" s="10" t="s">
        <v>44</v>
      </c>
      <c r="D13" s="4">
        <v>15</v>
      </c>
      <c r="E13" s="4">
        <v>15</v>
      </c>
      <c r="F13" s="4" t="s">
        <v>47</v>
      </c>
      <c r="G13" s="4"/>
      <c r="H13" s="40"/>
      <c r="I13" s="45"/>
      <c r="J13" s="86">
        <v>30</v>
      </c>
      <c r="K13" s="68">
        <f>D13+E13</f>
        <v>30</v>
      </c>
    </row>
    <row r="14" spans="1:11" ht="18.75">
      <c r="A14" s="44" t="s">
        <v>154</v>
      </c>
      <c r="B14" s="20" t="s">
        <v>38</v>
      </c>
      <c r="C14" s="10" t="s">
        <v>41</v>
      </c>
      <c r="D14" s="36" t="s">
        <v>47</v>
      </c>
      <c r="E14" s="36">
        <v>10</v>
      </c>
      <c r="F14" s="36"/>
      <c r="G14" s="36"/>
      <c r="H14" s="43"/>
      <c r="I14" s="45">
        <v>15</v>
      </c>
      <c r="J14" s="86">
        <v>25</v>
      </c>
      <c r="K14" s="68">
        <f>E14+I14</f>
        <v>25</v>
      </c>
    </row>
    <row r="15" spans="1:11" ht="18.75">
      <c r="A15" s="44" t="s">
        <v>155</v>
      </c>
      <c r="B15" s="20" t="s">
        <v>64</v>
      </c>
      <c r="C15" s="10" t="s">
        <v>41</v>
      </c>
      <c r="D15" s="45"/>
      <c r="E15" s="45">
        <v>12</v>
      </c>
      <c r="F15" s="45"/>
      <c r="G15" s="45"/>
      <c r="H15" s="60">
        <v>12</v>
      </c>
      <c r="I15" s="45"/>
      <c r="J15" s="86">
        <f>H15+G15+F15+E15+D15+I15</f>
        <v>24</v>
      </c>
      <c r="K15" s="68">
        <f>E15+H15</f>
        <v>24</v>
      </c>
    </row>
    <row r="16" spans="1:11" ht="18.75">
      <c r="A16" s="44"/>
      <c r="B16" s="34" t="s">
        <v>140</v>
      </c>
      <c r="C16" s="35"/>
      <c r="D16" s="45"/>
      <c r="E16" s="45"/>
      <c r="F16" s="45"/>
      <c r="G16" s="45"/>
      <c r="H16" s="60"/>
      <c r="I16" s="45" t="s">
        <v>47</v>
      </c>
      <c r="J16" s="86">
        <v>0</v>
      </c>
      <c r="K16" s="68">
        <v>0</v>
      </c>
    </row>
    <row r="17" spans="1:11" ht="18.75">
      <c r="A17" s="44"/>
      <c r="B17" s="34"/>
      <c r="C17" s="35"/>
      <c r="D17" s="45"/>
      <c r="E17" s="45"/>
      <c r="F17" s="45"/>
      <c r="G17" s="45"/>
      <c r="H17" s="60"/>
      <c r="I17" s="45"/>
      <c r="J17" s="86"/>
      <c r="K17" s="68"/>
    </row>
    <row r="18" spans="1:11" ht="18.75">
      <c r="A18" s="44"/>
      <c r="B18" s="20"/>
      <c r="C18" s="10"/>
      <c r="D18" s="45"/>
      <c r="E18" s="45"/>
      <c r="F18" s="45"/>
      <c r="G18" s="45"/>
      <c r="H18" s="60"/>
      <c r="I18" s="45"/>
      <c r="J18" s="86"/>
      <c r="K18" s="68"/>
    </row>
    <row r="19" spans="1:11" ht="18.75">
      <c r="A19" s="44"/>
      <c r="B19" s="11"/>
      <c r="C19" s="10"/>
      <c r="D19" s="45"/>
      <c r="E19" s="45"/>
      <c r="F19" s="45"/>
      <c r="G19" s="45"/>
      <c r="H19" s="60"/>
      <c r="I19" s="45"/>
      <c r="J19" s="86"/>
      <c r="K19" s="68"/>
    </row>
    <row r="20" spans="1:11" ht="18.75">
      <c r="A20" s="44"/>
      <c r="B20" s="53"/>
      <c r="C20" s="35"/>
      <c r="D20" s="45"/>
      <c r="E20" s="45"/>
      <c r="F20" s="45"/>
      <c r="G20" s="45"/>
      <c r="H20" s="60"/>
      <c r="I20" s="45"/>
      <c r="J20" s="86"/>
      <c r="K20" s="68"/>
    </row>
    <row r="21" spans="1:11" ht="18.75">
      <c r="A21" s="44"/>
      <c r="B21" s="53"/>
      <c r="C21" s="35"/>
      <c r="D21" s="45"/>
      <c r="E21" s="45"/>
      <c r="F21" s="45"/>
      <c r="G21" s="45"/>
      <c r="H21" s="60"/>
      <c r="I21" s="45"/>
      <c r="J21" s="86"/>
      <c r="K21" s="68"/>
    </row>
    <row r="22" spans="1:11" ht="18.75">
      <c r="A22" s="44"/>
      <c r="B22" s="53"/>
      <c r="C22" s="35"/>
      <c r="D22" s="45"/>
      <c r="E22" s="45"/>
      <c r="F22" s="45"/>
      <c r="G22" s="45"/>
      <c r="H22" s="60"/>
      <c r="I22" s="45"/>
      <c r="J22" s="86"/>
      <c r="K22" s="68"/>
    </row>
    <row r="23" spans="1:11" ht="18.75">
      <c r="A23" s="44"/>
      <c r="B23" s="53"/>
      <c r="C23" s="35"/>
      <c r="D23" s="45"/>
      <c r="E23" s="45"/>
      <c r="F23" s="45"/>
      <c r="G23" s="45"/>
      <c r="H23" s="60"/>
      <c r="I23" s="45"/>
      <c r="J23" s="86"/>
      <c r="K23" s="68"/>
    </row>
    <row r="24" spans="1:11" ht="18.75">
      <c r="A24" s="31"/>
      <c r="B24" s="20"/>
      <c r="C24" s="10"/>
      <c r="D24" s="45"/>
      <c r="E24" s="4"/>
      <c r="F24" s="4"/>
      <c r="G24" s="4"/>
      <c r="H24" s="40"/>
      <c r="I24" s="45"/>
      <c r="J24" s="86"/>
      <c r="K24" s="68"/>
    </row>
    <row r="25" spans="1:11" ht="18.75">
      <c r="A25" s="31"/>
      <c r="B25" s="20"/>
      <c r="C25" s="10"/>
      <c r="D25" s="45"/>
      <c r="E25" s="4"/>
      <c r="F25" s="4"/>
      <c r="G25" s="4"/>
      <c r="H25" s="4"/>
      <c r="I25" s="40"/>
      <c r="J25" s="63"/>
      <c r="K25" s="68"/>
    </row>
    <row r="26" spans="1:11" ht="24.75" customHeight="1">
      <c r="A26" s="105" t="s">
        <v>12</v>
      </c>
      <c r="B26" s="105"/>
      <c r="C26" s="105"/>
      <c r="D26" s="105"/>
      <c r="E26" s="105"/>
      <c r="F26" s="105"/>
      <c r="G26" s="105"/>
      <c r="H26" s="105"/>
      <c r="I26" s="115"/>
      <c r="J26" s="115"/>
      <c r="K26" s="64"/>
    </row>
  </sheetData>
  <sheetProtection/>
  <mergeCells count="14">
    <mergeCell ref="K4:K5"/>
    <mergeCell ref="A26:J26"/>
    <mergeCell ref="J4:J5"/>
    <mergeCell ref="D6:I6"/>
    <mergeCell ref="I4:I5"/>
    <mergeCell ref="A1:J1"/>
    <mergeCell ref="A2:J2"/>
    <mergeCell ref="A3:J3"/>
    <mergeCell ref="A4:C5"/>
    <mergeCell ref="D4:D5"/>
    <mergeCell ref="H4:H5"/>
    <mergeCell ref="E4:E5"/>
    <mergeCell ref="F4:F5"/>
    <mergeCell ref="G4:G5"/>
  </mergeCells>
  <conditionalFormatting sqref="B24:B25 B8:B18">
    <cfRule type="cellIs" priority="7" dxfId="6" operator="equal" stopIfTrue="1">
      <formula>"-"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7">
      <selection activeCell="N19" sqref="N19"/>
    </sheetView>
  </sheetViews>
  <sheetFormatPr defaultColWidth="9.00390625" defaultRowHeight="12.75"/>
  <cols>
    <col min="1" max="1" width="7.25390625" style="0" customWidth="1"/>
    <col min="2" max="2" width="27.75390625" style="0" customWidth="1"/>
    <col min="3" max="3" width="22.625" style="0" customWidth="1"/>
    <col min="4" max="7" width="8.375" style="0" customWidth="1"/>
    <col min="8" max="9" width="8.125" style="0" customWidth="1"/>
    <col min="10" max="10" width="11.25390625" style="0" bestFit="1" customWidth="1"/>
    <col min="11" max="11" width="11.00390625" style="0" bestFit="1" customWidth="1"/>
  </cols>
  <sheetData>
    <row r="1" spans="1:10" ht="37.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4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5.5" customHeight="1" thickBo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1" ht="63" customHeight="1">
      <c r="A4" s="110" t="s">
        <v>65</v>
      </c>
      <c r="B4" s="111"/>
      <c r="C4" s="111"/>
      <c r="D4" s="114" t="s">
        <v>15</v>
      </c>
      <c r="E4" s="98" t="s">
        <v>62</v>
      </c>
      <c r="F4" s="98" t="s">
        <v>94</v>
      </c>
      <c r="G4" s="98" t="s">
        <v>104</v>
      </c>
      <c r="H4" s="97" t="s">
        <v>119</v>
      </c>
      <c r="I4" s="103" t="s">
        <v>138</v>
      </c>
      <c r="J4" s="116"/>
      <c r="K4" s="100"/>
    </row>
    <row r="5" spans="1:11" ht="168" customHeight="1">
      <c r="A5" s="112"/>
      <c r="B5" s="113"/>
      <c r="C5" s="113"/>
      <c r="D5" s="114"/>
      <c r="E5" s="99"/>
      <c r="F5" s="99"/>
      <c r="G5" s="99"/>
      <c r="H5" s="97"/>
      <c r="I5" s="104"/>
      <c r="J5" s="117"/>
      <c r="K5" s="101"/>
    </row>
    <row r="6" spans="1:11" ht="45.75" customHeight="1">
      <c r="A6" s="15"/>
      <c r="B6" s="17"/>
      <c r="C6" s="16"/>
      <c r="D6" s="118" t="s">
        <v>10</v>
      </c>
      <c r="E6" s="119"/>
      <c r="F6" s="119"/>
      <c r="G6" s="119"/>
      <c r="H6" s="119"/>
      <c r="I6" s="119"/>
      <c r="J6" s="32"/>
      <c r="K6" s="65"/>
    </row>
    <row r="7" spans="1:11" ht="24.75" customHeight="1">
      <c r="A7" s="7" t="s">
        <v>3</v>
      </c>
      <c r="B7" s="8" t="s">
        <v>0</v>
      </c>
      <c r="C7" s="8" t="s">
        <v>1</v>
      </c>
      <c r="D7" s="9"/>
      <c r="E7" s="9" t="s">
        <v>66</v>
      </c>
      <c r="F7" s="9"/>
      <c r="G7" s="9" t="s">
        <v>106</v>
      </c>
      <c r="H7" s="9" t="s">
        <v>111</v>
      </c>
      <c r="I7" s="89" t="s">
        <v>143</v>
      </c>
      <c r="J7" s="71" t="s">
        <v>8</v>
      </c>
      <c r="K7" s="27" t="s">
        <v>18</v>
      </c>
    </row>
    <row r="8" spans="1:11" ht="18.75">
      <c r="A8" s="29">
        <v>1</v>
      </c>
      <c r="B8" s="20" t="s">
        <v>69</v>
      </c>
      <c r="C8" s="10" t="s">
        <v>93</v>
      </c>
      <c r="D8" s="4"/>
      <c r="E8" s="4">
        <v>18</v>
      </c>
      <c r="F8" s="4"/>
      <c r="G8" s="4">
        <v>30</v>
      </c>
      <c r="H8" s="40">
        <v>25</v>
      </c>
      <c r="I8" s="45" t="s">
        <v>47</v>
      </c>
      <c r="J8" s="86">
        <f>H8+G8+E8</f>
        <v>73</v>
      </c>
      <c r="K8" s="68">
        <f>H8+G8+E8</f>
        <v>73</v>
      </c>
    </row>
    <row r="9" spans="1:11" ht="18.75">
      <c r="A9" s="31" t="s">
        <v>151</v>
      </c>
      <c r="B9" s="20" t="s">
        <v>107</v>
      </c>
      <c r="C9" s="10" t="s">
        <v>43</v>
      </c>
      <c r="D9" s="45"/>
      <c r="E9" s="45"/>
      <c r="F9" s="45"/>
      <c r="G9" s="45">
        <v>21.6</v>
      </c>
      <c r="H9" s="60">
        <v>10</v>
      </c>
      <c r="I9" s="45">
        <v>25</v>
      </c>
      <c r="J9" s="86">
        <f>H9+G9+E9+I9</f>
        <v>56.6</v>
      </c>
      <c r="K9" s="68">
        <f>I9+H9+G9</f>
        <v>56.6</v>
      </c>
    </row>
    <row r="10" spans="1:11" ht="18.75">
      <c r="A10" s="31" t="s">
        <v>149</v>
      </c>
      <c r="B10" s="20" t="s">
        <v>71</v>
      </c>
      <c r="C10" s="10" t="s">
        <v>41</v>
      </c>
      <c r="D10" s="45"/>
      <c r="E10" s="45">
        <v>12</v>
      </c>
      <c r="F10" s="45"/>
      <c r="G10" s="45">
        <v>18</v>
      </c>
      <c r="H10" s="60">
        <v>8</v>
      </c>
      <c r="I10" s="45" t="s">
        <v>47</v>
      </c>
      <c r="J10" s="86">
        <f aca="true" t="shared" si="0" ref="J10:J16">H10+G10+E10</f>
        <v>38</v>
      </c>
      <c r="K10" s="68">
        <f>E10+G10+H10</f>
        <v>38</v>
      </c>
    </row>
    <row r="11" spans="1:11" ht="18.75">
      <c r="A11" s="44" t="s">
        <v>150</v>
      </c>
      <c r="B11" s="34" t="s">
        <v>109</v>
      </c>
      <c r="C11" s="35" t="s">
        <v>110</v>
      </c>
      <c r="D11" s="45"/>
      <c r="E11" s="45"/>
      <c r="F11" s="45"/>
      <c r="G11" s="45" t="s">
        <v>47</v>
      </c>
      <c r="H11" s="60">
        <v>12</v>
      </c>
      <c r="I11" s="45">
        <v>18</v>
      </c>
      <c r="J11" s="86">
        <v>30</v>
      </c>
      <c r="K11" s="68">
        <f>H11+I11</f>
        <v>30</v>
      </c>
    </row>
    <row r="12" spans="1:11" ht="18.75">
      <c r="A12" s="21">
        <v>5</v>
      </c>
      <c r="B12" s="20" t="s">
        <v>67</v>
      </c>
      <c r="C12" s="10" t="s">
        <v>68</v>
      </c>
      <c r="D12" s="4"/>
      <c r="E12" s="4">
        <v>25</v>
      </c>
      <c r="F12" s="4"/>
      <c r="G12" s="4"/>
      <c r="H12" s="40"/>
      <c r="I12" s="45"/>
      <c r="J12" s="86">
        <f t="shared" si="0"/>
        <v>25</v>
      </c>
      <c r="K12" s="68">
        <f>E12</f>
        <v>25</v>
      </c>
    </row>
    <row r="13" spans="1:11" ht="18.75">
      <c r="A13" s="44" t="s">
        <v>153</v>
      </c>
      <c r="B13" s="34" t="s">
        <v>122</v>
      </c>
      <c r="C13" s="35"/>
      <c r="D13" s="45"/>
      <c r="E13" s="45"/>
      <c r="F13" s="45"/>
      <c r="G13" s="45"/>
      <c r="H13" s="60">
        <v>18</v>
      </c>
      <c r="I13" s="45"/>
      <c r="J13" s="86">
        <f>H13+G13+E13</f>
        <v>18</v>
      </c>
      <c r="K13" s="68">
        <f>H13</f>
        <v>18</v>
      </c>
    </row>
    <row r="14" spans="1:11" ht="18.75">
      <c r="A14" s="44" t="s">
        <v>154</v>
      </c>
      <c r="B14" s="53" t="s">
        <v>141</v>
      </c>
      <c r="C14" s="35"/>
      <c r="D14" s="45"/>
      <c r="E14" s="45"/>
      <c r="F14" s="45"/>
      <c r="G14" s="45"/>
      <c r="H14" s="60"/>
      <c r="I14" s="45">
        <v>15</v>
      </c>
      <c r="J14" s="86">
        <v>15</v>
      </c>
      <c r="K14" s="68">
        <f>I14</f>
        <v>15</v>
      </c>
    </row>
    <row r="15" spans="1:11" ht="18.75">
      <c r="A15" s="44" t="s">
        <v>155</v>
      </c>
      <c r="B15" s="34" t="s">
        <v>123</v>
      </c>
      <c r="C15" s="35"/>
      <c r="D15" s="45"/>
      <c r="E15" s="45"/>
      <c r="F15" s="45"/>
      <c r="G15" s="45"/>
      <c r="H15" s="60">
        <v>15</v>
      </c>
      <c r="I15" s="45"/>
      <c r="J15" s="86">
        <f>H15+G15+E15</f>
        <v>15</v>
      </c>
      <c r="K15" s="68">
        <f>H15</f>
        <v>15</v>
      </c>
    </row>
    <row r="16" spans="1:11" ht="18.75">
      <c r="A16" s="44" t="s">
        <v>156</v>
      </c>
      <c r="B16" s="34" t="s">
        <v>70</v>
      </c>
      <c r="C16" s="35" t="s">
        <v>92</v>
      </c>
      <c r="D16" s="45"/>
      <c r="E16" s="45">
        <v>15</v>
      </c>
      <c r="F16" s="45"/>
      <c r="G16" s="45"/>
      <c r="H16" s="60"/>
      <c r="I16" s="45"/>
      <c r="J16" s="86">
        <f t="shared" si="0"/>
        <v>15</v>
      </c>
      <c r="K16" s="68">
        <f>E16</f>
        <v>15</v>
      </c>
    </row>
    <row r="17" spans="1:11" ht="18.75">
      <c r="A17" s="31"/>
      <c r="B17" s="34" t="s">
        <v>72</v>
      </c>
      <c r="C17" s="35" t="s">
        <v>41</v>
      </c>
      <c r="D17" s="45"/>
      <c r="E17" s="45" t="s">
        <v>47</v>
      </c>
      <c r="F17" s="45"/>
      <c r="G17" s="45"/>
      <c r="H17" s="60"/>
      <c r="I17" s="45"/>
      <c r="J17" s="86">
        <v>0</v>
      </c>
      <c r="K17" s="68">
        <v>0</v>
      </c>
    </row>
    <row r="18" spans="1:11" ht="18.75">
      <c r="A18" s="44"/>
      <c r="B18" s="20" t="s">
        <v>108</v>
      </c>
      <c r="C18" s="10"/>
      <c r="D18" s="36"/>
      <c r="E18" s="36"/>
      <c r="F18" s="36"/>
      <c r="G18" s="36" t="s">
        <v>47</v>
      </c>
      <c r="H18" s="43"/>
      <c r="I18" s="45"/>
      <c r="J18" s="86">
        <v>0</v>
      </c>
      <c r="K18" s="68">
        <v>0</v>
      </c>
    </row>
    <row r="19" spans="1:11" ht="18.75">
      <c r="A19" s="44"/>
      <c r="B19" s="20" t="s">
        <v>124</v>
      </c>
      <c r="C19" s="10"/>
      <c r="D19" s="45"/>
      <c r="E19" s="45"/>
      <c r="F19" s="45"/>
      <c r="G19" s="45"/>
      <c r="H19" s="60" t="s">
        <v>47</v>
      </c>
      <c r="I19" s="45"/>
      <c r="J19" s="86">
        <v>0</v>
      </c>
      <c r="K19" s="68">
        <v>0</v>
      </c>
    </row>
    <row r="20" spans="1:11" ht="18.75">
      <c r="A20" s="44"/>
      <c r="B20" s="11" t="s">
        <v>125</v>
      </c>
      <c r="C20" s="10"/>
      <c r="D20" s="45"/>
      <c r="E20" s="45"/>
      <c r="F20" s="45"/>
      <c r="G20" s="45"/>
      <c r="H20" s="60" t="s">
        <v>47</v>
      </c>
      <c r="I20" s="45"/>
      <c r="J20" s="86">
        <v>0</v>
      </c>
      <c r="K20" s="68">
        <v>0</v>
      </c>
    </row>
    <row r="21" spans="1:11" ht="18.75">
      <c r="A21" s="44"/>
      <c r="B21" s="53" t="s">
        <v>142</v>
      </c>
      <c r="C21" s="35"/>
      <c r="D21" s="45"/>
      <c r="E21" s="45"/>
      <c r="F21" s="45"/>
      <c r="G21" s="45"/>
      <c r="H21" s="60"/>
      <c r="I21" s="45" t="s">
        <v>47</v>
      </c>
      <c r="J21" s="86">
        <v>0</v>
      </c>
      <c r="K21" s="68">
        <v>0</v>
      </c>
    </row>
    <row r="22" spans="1:11" ht="18.75">
      <c r="A22" s="44"/>
      <c r="B22" s="53"/>
      <c r="C22" s="35"/>
      <c r="D22" s="45"/>
      <c r="E22" s="45"/>
      <c r="F22" s="45"/>
      <c r="G22" s="45"/>
      <c r="H22" s="60"/>
      <c r="I22" s="45"/>
      <c r="J22" s="86"/>
      <c r="K22" s="68"/>
    </row>
    <row r="23" spans="1:11" ht="18.75">
      <c r="A23" s="44"/>
      <c r="B23" s="53"/>
      <c r="C23" s="35"/>
      <c r="D23" s="45"/>
      <c r="E23" s="45"/>
      <c r="F23" s="45"/>
      <c r="G23" s="45"/>
      <c r="H23" s="60"/>
      <c r="I23" s="45"/>
      <c r="J23" s="86"/>
      <c r="K23" s="68"/>
    </row>
    <row r="24" spans="1:11" ht="18.75">
      <c r="A24" s="31"/>
      <c r="B24" s="20"/>
      <c r="C24" s="10"/>
      <c r="D24" s="45"/>
      <c r="E24" s="4"/>
      <c r="F24" s="4"/>
      <c r="G24" s="4"/>
      <c r="H24" s="40"/>
      <c r="I24" s="45"/>
      <c r="J24" s="86"/>
      <c r="K24" s="68"/>
    </row>
    <row r="25" spans="1:11" ht="18.75">
      <c r="A25" s="31"/>
      <c r="B25" s="20"/>
      <c r="C25" s="10"/>
      <c r="D25" s="45"/>
      <c r="E25" s="4"/>
      <c r="F25" s="4"/>
      <c r="G25" s="4"/>
      <c r="H25" s="4"/>
      <c r="I25" s="40"/>
      <c r="J25" s="63"/>
      <c r="K25" s="68"/>
    </row>
    <row r="26" spans="1:11" ht="24.75" customHeight="1">
      <c r="A26" s="105" t="s">
        <v>12</v>
      </c>
      <c r="B26" s="105"/>
      <c r="C26" s="105"/>
      <c r="D26" s="105"/>
      <c r="E26" s="105"/>
      <c r="F26" s="105"/>
      <c r="G26" s="105"/>
      <c r="H26" s="105"/>
      <c r="I26" s="115"/>
      <c r="J26" s="115"/>
      <c r="K26" s="64"/>
    </row>
  </sheetData>
  <sheetProtection/>
  <mergeCells count="14">
    <mergeCell ref="F4:F5"/>
    <mergeCell ref="G4:G5"/>
    <mergeCell ref="H4:H5"/>
    <mergeCell ref="J4:J5"/>
    <mergeCell ref="I4:I5"/>
    <mergeCell ref="K4:K5"/>
    <mergeCell ref="A26:J26"/>
    <mergeCell ref="D6:I6"/>
    <mergeCell ref="A1:J1"/>
    <mergeCell ref="A2:J2"/>
    <mergeCell ref="A3:J3"/>
    <mergeCell ref="A4:C5"/>
    <mergeCell ref="D4:D5"/>
    <mergeCell ref="E4:E5"/>
  </mergeCells>
  <conditionalFormatting sqref="B24:B25 B8:B13 B15:B19">
    <cfRule type="cellIs" priority="1" dxfId="6" operator="equal" stopIfTrue="1">
      <formula>"-"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8">
      <selection activeCell="B23" sqref="B23"/>
    </sheetView>
  </sheetViews>
  <sheetFormatPr defaultColWidth="9.00390625" defaultRowHeight="12.75"/>
  <cols>
    <col min="1" max="1" width="7.875" style="0" customWidth="1"/>
    <col min="2" max="2" width="28.00390625" style="0" customWidth="1"/>
    <col min="3" max="3" width="17.125" style="0" customWidth="1"/>
    <col min="4" max="8" width="11.125" style="0" customWidth="1"/>
    <col min="9" max="9" width="10.00390625" style="0" customWidth="1"/>
    <col min="10" max="10" width="15.875" style="0" customWidth="1"/>
  </cols>
  <sheetData>
    <row r="1" spans="1:10" ht="3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36" customHeight="1">
      <c r="A2" s="108" t="s">
        <v>19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8.7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4.5" customHeight="1" thickBot="1">
      <c r="A5" s="123"/>
      <c r="B5" s="123"/>
      <c r="C5" s="123"/>
      <c r="D5" s="124"/>
      <c r="E5" s="124"/>
      <c r="F5" s="124"/>
      <c r="G5" s="124"/>
      <c r="H5" s="124"/>
      <c r="I5" s="124"/>
      <c r="J5" s="124"/>
    </row>
    <row r="6" spans="1:10" ht="60" customHeight="1">
      <c r="A6" s="110" t="s">
        <v>6</v>
      </c>
      <c r="B6" s="111"/>
      <c r="C6" s="111"/>
      <c r="D6" s="114" t="s">
        <v>15</v>
      </c>
      <c r="E6" s="98" t="s">
        <v>62</v>
      </c>
      <c r="F6" s="98" t="s">
        <v>94</v>
      </c>
      <c r="G6" s="98" t="s">
        <v>104</v>
      </c>
      <c r="H6" s="97" t="s">
        <v>119</v>
      </c>
      <c r="I6" s="103" t="s">
        <v>138</v>
      </c>
      <c r="J6" s="121"/>
    </row>
    <row r="7" spans="1:10" ht="159.75" customHeight="1">
      <c r="A7" s="112"/>
      <c r="B7" s="113"/>
      <c r="C7" s="113"/>
      <c r="D7" s="114"/>
      <c r="E7" s="99"/>
      <c r="F7" s="99"/>
      <c r="G7" s="99"/>
      <c r="H7" s="97"/>
      <c r="I7" s="104"/>
      <c r="J7" s="122"/>
    </row>
    <row r="8" spans="1:10" ht="51" customHeight="1">
      <c r="A8" s="15"/>
      <c r="B8" s="17"/>
      <c r="C8" s="16"/>
      <c r="D8" s="120" t="s">
        <v>9</v>
      </c>
      <c r="E8" s="120"/>
      <c r="F8" s="120"/>
      <c r="G8" s="120"/>
      <c r="H8" s="120"/>
      <c r="I8" s="120"/>
      <c r="J8" s="33"/>
    </row>
    <row r="9" spans="1:10" ht="21" customHeight="1" thickBot="1">
      <c r="A9" s="12" t="s">
        <v>3</v>
      </c>
      <c r="B9" s="13" t="s">
        <v>0</v>
      </c>
      <c r="C9" s="12" t="s">
        <v>1</v>
      </c>
      <c r="D9" s="14"/>
      <c r="E9" s="14"/>
      <c r="F9" s="14"/>
      <c r="G9" s="14"/>
      <c r="H9" s="14" t="s">
        <v>106</v>
      </c>
      <c r="I9" s="47" t="s">
        <v>145</v>
      </c>
      <c r="J9" s="27" t="s">
        <v>8</v>
      </c>
    </row>
    <row r="10" spans="1:10" ht="18.75">
      <c r="A10" s="28">
        <v>1</v>
      </c>
      <c r="B10" s="20" t="s">
        <v>130</v>
      </c>
      <c r="C10" s="23" t="s">
        <v>115</v>
      </c>
      <c r="D10" s="30"/>
      <c r="E10" s="30"/>
      <c r="F10" s="30"/>
      <c r="G10" s="30"/>
      <c r="H10" s="30" t="s">
        <v>131</v>
      </c>
      <c r="I10" s="41" t="s">
        <v>127</v>
      </c>
      <c r="J10" s="5">
        <v>40</v>
      </c>
    </row>
    <row r="11" spans="1:10" ht="18.75">
      <c r="A11" s="48" t="s">
        <v>151</v>
      </c>
      <c r="B11" s="20" t="s">
        <v>126</v>
      </c>
      <c r="C11" s="23" t="s">
        <v>115</v>
      </c>
      <c r="D11" s="30"/>
      <c r="E11" s="30"/>
      <c r="F11" s="30"/>
      <c r="G11" s="30"/>
      <c r="H11" s="30" t="s">
        <v>127</v>
      </c>
      <c r="I11" s="40"/>
      <c r="J11" s="5">
        <v>25</v>
      </c>
    </row>
    <row r="12" spans="1:10" ht="18.75">
      <c r="A12" s="48" t="s">
        <v>149</v>
      </c>
      <c r="B12" s="20" t="s">
        <v>129</v>
      </c>
      <c r="C12" s="23" t="s">
        <v>115</v>
      </c>
      <c r="D12" s="30"/>
      <c r="E12" s="30"/>
      <c r="F12" s="30"/>
      <c r="G12" s="30"/>
      <c r="H12" s="30" t="s">
        <v>128</v>
      </c>
      <c r="I12" s="41"/>
      <c r="J12" s="5">
        <v>18</v>
      </c>
    </row>
    <row r="13" spans="1:10" ht="18.75">
      <c r="A13" s="52" t="s">
        <v>150</v>
      </c>
      <c r="B13" s="20" t="s">
        <v>132</v>
      </c>
      <c r="C13" s="10" t="s">
        <v>133</v>
      </c>
      <c r="D13" s="72"/>
      <c r="E13" s="72"/>
      <c r="F13" s="72"/>
      <c r="G13" s="72"/>
      <c r="H13" s="72" t="s">
        <v>134</v>
      </c>
      <c r="I13" s="45"/>
      <c r="J13" s="67">
        <v>12</v>
      </c>
    </row>
    <row r="14" spans="1:10" ht="18.75">
      <c r="A14" s="26" t="s">
        <v>152</v>
      </c>
      <c r="B14" s="20" t="s">
        <v>114</v>
      </c>
      <c r="C14" s="10" t="s">
        <v>115</v>
      </c>
      <c r="D14" s="30"/>
      <c r="E14" s="30"/>
      <c r="F14" s="30"/>
      <c r="G14" s="30"/>
      <c r="H14" s="30" t="s">
        <v>135</v>
      </c>
      <c r="I14" s="40" t="s">
        <v>47</v>
      </c>
      <c r="J14" s="5">
        <v>10</v>
      </c>
    </row>
    <row r="15" spans="1:10" ht="18.75">
      <c r="A15" s="26"/>
      <c r="B15" s="20" t="s">
        <v>146</v>
      </c>
      <c r="C15" s="10"/>
      <c r="D15" s="30"/>
      <c r="E15" s="30"/>
      <c r="F15" s="30"/>
      <c r="G15" s="30"/>
      <c r="H15" s="30"/>
      <c r="I15" s="40" t="s">
        <v>47</v>
      </c>
      <c r="J15" s="5">
        <v>0</v>
      </c>
    </row>
    <row r="16" spans="1:10" ht="18.75">
      <c r="A16" s="26"/>
      <c r="B16" s="24" t="s">
        <v>59</v>
      </c>
      <c r="C16" s="10" t="s">
        <v>41</v>
      </c>
      <c r="D16" s="30"/>
      <c r="E16" s="30"/>
      <c r="F16" s="30"/>
      <c r="G16" s="30"/>
      <c r="H16" s="30"/>
      <c r="I16" s="41" t="s">
        <v>47</v>
      </c>
      <c r="J16" s="5">
        <v>0</v>
      </c>
    </row>
    <row r="17" spans="1:10" ht="18.75">
      <c r="A17" s="37"/>
      <c r="B17" s="34" t="s">
        <v>147</v>
      </c>
      <c r="C17" s="38" t="s">
        <v>60</v>
      </c>
      <c r="D17" s="39"/>
      <c r="E17" s="39"/>
      <c r="F17" s="39"/>
      <c r="G17" s="39"/>
      <c r="H17" s="39"/>
      <c r="I17" s="42" t="s">
        <v>47</v>
      </c>
      <c r="J17" s="5">
        <v>0</v>
      </c>
    </row>
    <row r="18" spans="1:10" ht="24.75" customHeight="1">
      <c r="A18" s="105" t="s">
        <v>13</v>
      </c>
      <c r="B18" s="105"/>
      <c r="C18" s="105"/>
      <c r="D18" s="105"/>
      <c r="E18" s="105"/>
      <c r="F18" s="105"/>
      <c r="G18" s="105"/>
      <c r="H18" s="105"/>
      <c r="I18" s="105"/>
      <c r="J18" s="105"/>
    </row>
  </sheetData>
  <sheetProtection selectLockedCells="1" selectUnlockedCells="1"/>
  <mergeCells count="14">
    <mergeCell ref="H6:H7"/>
    <mergeCell ref="A2:J2"/>
    <mergeCell ref="A4:J4"/>
    <mergeCell ref="A5:J5"/>
    <mergeCell ref="D8:I8"/>
    <mergeCell ref="A18:J18"/>
    <mergeCell ref="A6:C7"/>
    <mergeCell ref="A3:J3"/>
    <mergeCell ref="D6:D7"/>
    <mergeCell ref="J6:J7"/>
    <mergeCell ref="I6:I7"/>
    <mergeCell ref="F6:F7"/>
    <mergeCell ref="E6:E7"/>
    <mergeCell ref="G6:G7"/>
  </mergeCells>
  <conditionalFormatting sqref="B17 B10:B15">
    <cfRule type="cellIs" priority="12" dxfId="6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9">
      <selection activeCell="A10" sqref="A10:A12"/>
    </sheetView>
  </sheetViews>
  <sheetFormatPr defaultColWidth="9.00390625" defaultRowHeight="12.75"/>
  <cols>
    <col min="1" max="1" width="7.875" style="0" customWidth="1"/>
    <col min="2" max="2" width="31.875" style="0" customWidth="1"/>
    <col min="3" max="3" width="22.625" style="0" customWidth="1"/>
    <col min="4" max="7" width="10.75390625" style="0" customWidth="1"/>
    <col min="8" max="9" width="11.00390625" style="0" customWidth="1"/>
    <col min="10" max="10" width="13.125" style="0" customWidth="1"/>
    <col min="11" max="11" width="11.00390625" style="0" bestFit="1" customWidth="1"/>
  </cols>
  <sheetData>
    <row r="1" spans="1:10" ht="3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36" customHeight="1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8.7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4.5" customHeight="1" thickBot="1">
      <c r="A5" s="123"/>
      <c r="B5" s="123"/>
      <c r="C5" s="123"/>
      <c r="D5" s="124"/>
      <c r="E5" s="124"/>
      <c r="F5" s="124"/>
      <c r="G5" s="124"/>
      <c r="H5" s="124"/>
      <c r="I5" s="124"/>
      <c r="J5" s="124"/>
    </row>
    <row r="6" spans="1:11" ht="60" customHeight="1">
      <c r="A6" s="110" t="s">
        <v>7</v>
      </c>
      <c r="B6" s="111"/>
      <c r="C6" s="111"/>
      <c r="D6" s="114" t="s">
        <v>15</v>
      </c>
      <c r="E6" s="98" t="s">
        <v>62</v>
      </c>
      <c r="F6" s="98" t="s">
        <v>94</v>
      </c>
      <c r="G6" s="98" t="s">
        <v>104</v>
      </c>
      <c r="H6" s="97" t="s">
        <v>119</v>
      </c>
      <c r="I6" s="103" t="s">
        <v>138</v>
      </c>
      <c r="J6" s="127"/>
      <c r="K6" s="100"/>
    </row>
    <row r="7" spans="1:11" ht="159.75" customHeight="1">
      <c r="A7" s="112"/>
      <c r="B7" s="113"/>
      <c r="C7" s="113"/>
      <c r="D7" s="114"/>
      <c r="E7" s="99"/>
      <c r="F7" s="99"/>
      <c r="G7" s="99"/>
      <c r="H7" s="97"/>
      <c r="I7" s="104"/>
      <c r="J7" s="128"/>
      <c r="K7" s="101"/>
    </row>
    <row r="8" spans="1:11" ht="52.5" customHeight="1">
      <c r="A8" s="15"/>
      <c r="B8" s="17"/>
      <c r="C8" s="16"/>
      <c r="D8" s="125" t="s">
        <v>9</v>
      </c>
      <c r="E8" s="126"/>
      <c r="F8" s="126"/>
      <c r="G8" s="126"/>
      <c r="H8" s="126"/>
      <c r="I8" s="126"/>
      <c r="J8" s="73"/>
      <c r="K8" s="65"/>
    </row>
    <row r="9" spans="1:11" ht="21" customHeight="1" thickBot="1">
      <c r="A9" s="12" t="s">
        <v>3</v>
      </c>
      <c r="B9" s="13" t="s">
        <v>0</v>
      </c>
      <c r="C9" s="12" t="s">
        <v>1</v>
      </c>
      <c r="D9" s="14" t="s">
        <v>61</v>
      </c>
      <c r="E9" s="14" t="s">
        <v>73</v>
      </c>
      <c r="F9" s="14" t="s">
        <v>96</v>
      </c>
      <c r="G9" s="14" t="s">
        <v>111</v>
      </c>
      <c r="H9" s="93" t="s">
        <v>136</v>
      </c>
      <c r="I9" s="91" t="s">
        <v>73</v>
      </c>
      <c r="J9" s="95" t="s">
        <v>8</v>
      </c>
      <c r="K9" s="66" t="s">
        <v>18</v>
      </c>
    </row>
    <row r="10" spans="1:11" ht="18.75">
      <c r="A10" s="61" t="s">
        <v>148</v>
      </c>
      <c r="B10" s="20" t="s">
        <v>52</v>
      </c>
      <c r="C10" s="23" t="s">
        <v>53</v>
      </c>
      <c r="D10" s="4">
        <v>18</v>
      </c>
      <c r="E10" s="40">
        <v>12</v>
      </c>
      <c r="F10" s="45">
        <v>25</v>
      </c>
      <c r="G10" s="58">
        <v>30</v>
      </c>
      <c r="H10" s="45">
        <v>25</v>
      </c>
      <c r="I10" s="45">
        <v>25</v>
      </c>
      <c r="J10" s="96">
        <f>D10+E10+F10+G10+H10+I10</f>
        <v>135</v>
      </c>
      <c r="K10" s="75">
        <f>G10+F10+H10+I10</f>
        <v>105</v>
      </c>
    </row>
    <row r="11" spans="1:11" ht="18.75">
      <c r="A11" s="54" t="s">
        <v>151</v>
      </c>
      <c r="B11" s="20" t="s">
        <v>54</v>
      </c>
      <c r="C11" s="10" t="s">
        <v>53</v>
      </c>
      <c r="D11" s="45">
        <v>15</v>
      </c>
      <c r="E11" s="60">
        <v>18</v>
      </c>
      <c r="F11" s="45" t="s">
        <v>47</v>
      </c>
      <c r="G11" s="94">
        <v>21.6</v>
      </c>
      <c r="H11" s="45">
        <v>10</v>
      </c>
      <c r="I11" s="45">
        <v>18</v>
      </c>
      <c r="J11" s="96">
        <v>82.6</v>
      </c>
      <c r="K11" s="75">
        <f>G11+E11+I11+D11</f>
        <v>72.6</v>
      </c>
    </row>
    <row r="12" spans="1:11" ht="18.75">
      <c r="A12" s="49">
        <v>3</v>
      </c>
      <c r="B12" s="20" t="s">
        <v>112</v>
      </c>
      <c r="C12" s="10"/>
      <c r="D12" s="45"/>
      <c r="E12" s="45"/>
      <c r="F12" s="4"/>
      <c r="G12" s="60">
        <v>18</v>
      </c>
      <c r="H12" s="45">
        <v>12</v>
      </c>
      <c r="I12" s="45">
        <v>12</v>
      </c>
      <c r="J12" s="96">
        <f>D12+E12+F12+G12+H12+I12</f>
        <v>42</v>
      </c>
      <c r="K12" s="75">
        <f>G12+H12+I12</f>
        <v>42</v>
      </c>
    </row>
    <row r="13" spans="1:11" ht="18.75">
      <c r="A13" s="46">
        <v>4</v>
      </c>
      <c r="B13" s="20" t="s">
        <v>97</v>
      </c>
      <c r="C13" s="10" t="s">
        <v>41</v>
      </c>
      <c r="D13" s="45"/>
      <c r="E13" s="45"/>
      <c r="F13" s="45">
        <v>18</v>
      </c>
      <c r="G13" s="60"/>
      <c r="H13" s="45"/>
      <c r="I13" s="45">
        <v>15</v>
      </c>
      <c r="J13" s="96">
        <f>D13+E13+F13+G13+H13+I13</f>
        <v>33</v>
      </c>
      <c r="K13" s="75">
        <f>F13+I13</f>
        <v>33</v>
      </c>
    </row>
    <row r="14" spans="1:11" ht="18.75">
      <c r="A14" s="46">
        <v>5</v>
      </c>
      <c r="B14" s="20" t="s">
        <v>74</v>
      </c>
      <c r="C14" s="10" t="s">
        <v>42</v>
      </c>
      <c r="D14" s="45"/>
      <c r="E14" s="45">
        <v>25</v>
      </c>
      <c r="F14" s="45"/>
      <c r="G14" s="60"/>
      <c r="H14" s="45"/>
      <c r="I14" s="45"/>
      <c r="J14" s="96">
        <f>D14+E14+F14+G14+H14+I14</f>
        <v>25</v>
      </c>
      <c r="K14" s="75">
        <f>E14</f>
        <v>25</v>
      </c>
    </row>
    <row r="15" spans="1:11" ht="18.75">
      <c r="A15" s="22">
        <v>6</v>
      </c>
      <c r="B15" s="20" t="s">
        <v>50</v>
      </c>
      <c r="C15" s="23" t="s">
        <v>51</v>
      </c>
      <c r="D15" s="4">
        <v>25</v>
      </c>
      <c r="E15" s="4"/>
      <c r="F15" s="36" t="s">
        <v>47</v>
      </c>
      <c r="G15" s="40"/>
      <c r="H15" s="45"/>
      <c r="I15" s="45" t="s">
        <v>47</v>
      </c>
      <c r="J15" s="96">
        <v>25</v>
      </c>
      <c r="K15" s="77">
        <f>D15</f>
        <v>25</v>
      </c>
    </row>
    <row r="16" spans="1:11" ht="18.75">
      <c r="A16" s="46">
        <v>7</v>
      </c>
      <c r="B16" s="20" t="s">
        <v>76</v>
      </c>
      <c r="C16" s="10" t="s">
        <v>41</v>
      </c>
      <c r="D16" s="45"/>
      <c r="E16" s="45" t="s">
        <v>47</v>
      </c>
      <c r="F16" s="45"/>
      <c r="G16" s="60"/>
      <c r="H16" s="45">
        <v>18</v>
      </c>
      <c r="I16" s="45"/>
      <c r="J16" s="96">
        <v>18</v>
      </c>
      <c r="K16" s="75">
        <f>H16</f>
        <v>18</v>
      </c>
    </row>
    <row r="17" spans="1:11" ht="18.75">
      <c r="A17" s="46">
        <v>8</v>
      </c>
      <c r="B17" s="11" t="s">
        <v>137</v>
      </c>
      <c r="C17" s="10" t="s">
        <v>115</v>
      </c>
      <c r="D17" s="45"/>
      <c r="E17" s="45"/>
      <c r="F17" s="45"/>
      <c r="G17" s="60"/>
      <c r="H17" s="45">
        <v>15</v>
      </c>
      <c r="I17" s="45" t="s">
        <v>47</v>
      </c>
      <c r="J17" s="96">
        <f>D17+E17+F17+G17+H17</f>
        <v>15</v>
      </c>
      <c r="K17" s="75">
        <f>H17</f>
        <v>15</v>
      </c>
    </row>
    <row r="18" spans="1:11" ht="18.75">
      <c r="A18" s="46">
        <v>9</v>
      </c>
      <c r="B18" s="20" t="s">
        <v>75</v>
      </c>
      <c r="C18" s="10" t="s">
        <v>41</v>
      </c>
      <c r="D18" s="45"/>
      <c r="E18" s="45">
        <v>15</v>
      </c>
      <c r="F18" s="45"/>
      <c r="G18" s="60"/>
      <c r="H18" s="45"/>
      <c r="I18" s="45"/>
      <c r="J18" s="96">
        <f aca="true" t="shared" si="0" ref="J18:J23">D18+E18+F18+G18+H18</f>
        <v>15</v>
      </c>
      <c r="K18" s="75">
        <f>E18</f>
        <v>15</v>
      </c>
    </row>
    <row r="19" spans="1:11" ht="18.75">
      <c r="A19" s="46">
        <v>10</v>
      </c>
      <c r="B19" s="20" t="s">
        <v>113</v>
      </c>
      <c r="C19" s="10"/>
      <c r="D19" s="45"/>
      <c r="E19" s="45"/>
      <c r="F19" s="4"/>
      <c r="G19" s="60">
        <v>14.4</v>
      </c>
      <c r="H19" s="45" t="s">
        <v>47</v>
      </c>
      <c r="I19" s="45"/>
      <c r="J19" s="96">
        <v>14.4</v>
      </c>
      <c r="K19" s="75">
        <f>G19</f>
        <v>14.4</v>
      </c>
    </row>
    <row r="20" spans="1:11" ht="18.75">
      <c r="A20" s="46">
        <v>11</v>
      </c>
      <c r="B20" s="20" t="s">
        <v>114</v>
      </c>
      <c r="C20" s="10" t="s">
        <v>115</v>
      </c>
      <c r="D20" s="45"/>
      <c r="E20" s="45"/>
      <c r="F20" s="4"/>
      <c r="G20" s="60">
        <v>12</v>
      </c>
      <c r="H20" s="45"/>
      <c r="I20" s="45"/>
      <c r="J20" s="96">
        <f>D20+E20+F20+G20+H20</f>
        <v>12</v>
      </c>
      <c r="K20" s="75">
        <f>G20</f>
        <v>12</v>
      </c>
    </row>
    <row r="21" spans="1:11" ht="18.75">
      <c r="A21" s="51" t="s">
        <v>134</v>
      </c>
      <c r="B21" s="34" t="s">
        <v>55</v>
      </c>
      <c r="C21" s="38" t="s">
        <v>56</v>
      </c>
      <c r="D21" s="36">
        <v>12</v>
      </c>
      <c r="E21" s="60"/>
      <c r="F21" s="45"/>
      <c r="G21" s="1"/>
      <c r="H21" s="45"/>
      <c r="I21" s="45"/>
      <c r="J21" s="96">
        <f t="shared" si="0"/>
        <v>12</v>
      </c>
      <c r="K21" s="75">
        <f>D21</f>
        <v>12</v>
      </c>
    </row>
    <row r="22" spans="1:11" ht="18" customHeight="1">
      <c r="A22" s="46">
        <v>13</v>
      </c>
      <c r="B22" s="20" t="s">
        <v>57</v>
      </c>
      <c r="C22" s="10" t="s">
        <v>41</v>
      </c>
      <c r="D22" s="45">
        <v>10</v>
      </c>
      <c r="E22" s="45"/>
      <c r="F22" s="45"/>
      <c r="G22" s="60"/>
      <c r="H22" s="45"/>
      <c r="I22" s="45"/>
      <c r="J22" s="96">
        <f t="shared" si="0"/>
        <v>10</v>
      </c>
      <c r="K22" s="75">
        <f>D22</f>
        <v>10</v>
      </c>
    </row>
    <row r="23" spans="1:11" ht="18.75">
      <c r="A23" s="46">
        <v>14</v>
      </c>
      <c r="B23" s="20" t="s">
        <v>116</v>
      </c>
      <c r="C23" s="10" t="s">
        <v>115</v>
      </c>
      <c r="D23" s="45"/>
      <c r="E23" s="45"/>
      <c r="F23" s="4"/>
      <c r="G23" s="60">
        <v>9.6</v>
      </c>
      <c r="H23" s="45"/>
      <c r="I23" s="45"/>
      <c r="J23" s="96">
        <f t="shared" si="0"/>
        <v>9.6</v>
      </c>
      <c r="K23" s="75">
        <f>G23</f>
        <v>9.6</v>
      </c>
    </row>
    <row r="24" spans="1:11" ht="18.75">
      <c r="A24" s="51" t="s">
        <v>131</v>
      </c>
      <c r="B24" s="20" t="s">
        <v>58</v>
      </c>
      <c r="C24" s="10" t="s">
        <v>41</v>
      </c>
      <c r="D24" s="45">
        <v>8</v>
      </c>
      <c r="E24" s="45" t="s">
        <v>47</v>
      </c>
      <c r="F24" s="45"/>
      <c r="G24" s="60"/>
      <c r="H24" s="45"/>
      <c r="I24" s="45"/>
      <c r="J24" s="96">
        <v>8</v>
      </c>
      <c r="K24" s="75">
        <f>D24</f>
        <v>8</v>
      </c>
    </row>
    <row r="25" spans="1:11" ht="18.75">
      <c r="A25" s="22">
        <v>16</v>
      </c>
      <c r="B25" s="20" t="s">
        <v>59</v>
      </c>
      <c r="C25" s="23" t="s">
        <v>60</v>
      </c>
      <c r="D25" s="4">
        <v>6</v>
      </c>
      <c r="E25" s="4" t="s">
        <v>47</v>
      </c>
      <c r="F25" s="4"/>
      <c r="G25" s="40" t="s">
        <v>47</v>
      </c>
      <c r="H25" s="45"/>
      <c r="I25" s="45"/>
      <c r="J25" s="96">
        <v>6</v>
      </c>
      <c r="K25" s="75">
        <f>D25</f>
        <v>6</v>
      </c>
    </row>
    <row r="26" spans="1:11" ht="18.75">
      <c r="A26" s="46"/>
      <c r="B26" s="20" t="s">
        <v>38</v>
      </c>
      <c r="C26" s="10" t="s">
        <v>41</v>
      </c>
      <c r="D26" s="45"/>
      <c r="E26" s="45"/>
      <c r="F26" s="45" t="s">
        <v>47</v>
      </c>
      <c r="G26" s="60"/>
      <c r="H26" s="45"/>
      <c r="I26" s="45"/>
      <c r="J26" s="96">
        <v>0</v>
      </c>
      <c r="K26" s="75">
        <v>0</v>
      </c>
    </row>
    <row r="27" spans="1:11" ht="18.75">
      <c r="A27" s="49"/>
      <c r="B27" s="20" t="s">
        <v>98</v>
      </c>
      <c r="C27" s="10" t="s">
        <v>90</v>
      </c>
      <c r="D27" s="45"/>
      <c r="E27" s="45"/>
      <c r="F27" s="45" t="s">
        <v>47</v>
      </c>
      <c r="G27" s="45"/>
      <c r="H27" s="45"/>
      <c r="I27" s="84"/>
      <c r="J27" s="76">
        <v>0</v>
      </c>
      <c r="K27" s="75">
        <v>0</v>
      </c>
    </row>
    <row r="28" spans="1:11" ht="18.75">
      <c r="A28" s="51"/>
      <c r="B28" s="20" t="s">
        <v>117</v>
      </c>
      <c r="C28" s="10"/>
      <c r="D28" s="45"/>
      <c r="E28" s="45"/>
      <c r="F28" s="45"/>
      <c r="G28" s="45" t="s">
        <v>47</v>
      </c>
      <c r="H28" s="45"/>
      <c r="I28" s="84"/>
      <c r="J28" s="76">
        <v>0</v>
      </c>
      <c r="K28" s="75">
        <v>0</v>
      </c>
    </row>
    <row r="29" spans="1:11" ht="18.75">
      <c r="A29" s="46"/>
      <c r="B29" s="20" t="s">
        <v>144</v>
      </c>
      <c r="C29" s="10"/>
      <c r="D29" s="45"/>
      <c r="E29" s="4"/>
      <c r="F29" s="45"/>
      <c r="G29" s="45"/>
      <c r="H29" s="45"/>
      <c r="I29" s="60" t="s">
        <v>47</v>
      </c>
      <c r="J29" s="74">
        <v>0</v>
      </c>
      <c r="K29" s="75">
        <v>0</v>
      </c>
    </row>
    <row r="30" spans="1:11" ht="18.75">
      <c r="A30" s="46"/>
      <c r="B30" s="20"/>
      <c r="C30" s="10"/>
      <c r="D30" s="45"/>
      <c r="E30" s="4"/>
      <c r="F30" s="45"/>
      <c r="G30" s="45"/>
      <c r="H30" s="45"/>
      <c r="I30" s="60"/>
      <c r="J30" s="74"/>
      <c r="K30" s="75"/>
    </row>
    <row r="31" spans="1:11" ht="18.75">
      <c r="A31" s="46"/>
      <c r="B31" s="20"/>
      <c r="C31" s="10"/>
      <c r="D31" s="45"/>
      <c r="E31" s="45"/>
      <c r="F31" s="45"/>
      <c r="G31" s="45"/>
      <c r="H31" s="45"/>
      <c r="I31" s="60"/>
      <c r="J31" s="74"/>
      <c r="K31" s="75"/>
    </row>
    <row r="32" spans="1:11" ht="21" customHeight="1">
      <c r="A32" s="105" t="s">
        <v>14</v>
      </c>
      <c r="B32" s="105"/>
      <c r="C32" s="105"/>
      <c r="D32" s="105"/>
      <c r="E32" s="105"/>
      <c r="F32" s="105"/>
      <c r="G32" s="105"/>
      <c r="H32" s="105"/>
      <c r="I32" s="115"/>
      <c r="J32" s="115"/>
      <c r="K32" s="64"/>
    </row>
  </sheetData>
  <sheetProtection selectLockedCells="1" selectUnlockedCells="1"/>
  <mergeCells count="15">
    <mergeCell ref="A32:J32"/>
    <mergeCell ref="A2:J2"/>
    <mergeCell ref="A3:J3"/>
    <mergeCell ref="A4:J4"/>
    <mergeCell ref="A5:J5"/>
    <mergeCell ref="J6:J7"/>
    <mergeCell ref="A6:C7"/>
    <mergeCell ref="D6:D7"/>
    <mergeCell ref="H6:H7"/>
    <mergeCell ref="K6:K7"/>
    <mergeCell ref="E6:E7"/>
    <mergeCell ref="F6:F7"/>
    <mergeCell ref="G6:G7"/>
    <mergeCell ref="I6:I7"/>
    <mergeCell ref="D8:I8"/>
  </mergeCells>
  <conditionalFormatting sqref="B10:B16 B18:B31">
    <cfRule type="cellIs" priority="10" dxfId="6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8">
      <selection activeCell="A20" sqref="A20"/>
    </sheetView>
  </sheetViews>
  <sheetFormatPr defaultColWidth="9.00390625" defaultRowHeight="12.75"/>
  <cols>
    <col min="1" max="1" width="7.875" style="0" customWidth="1"/>
    <col min="2" max="2" width="31.875" style="0" customWidth="1"/>
    <col min="3" max="3" width="22.625" style="0" customWidth="1"/>
    <col min="4" max="4" width="10.75390625" style="0" hidden="1" customWidth="1"/>
    <col min="5" max="7" width="10.75390625" style="0" customWidth="1"/>
    <col min="8" max="8" width="11.00390625" style="0" hidden="1" customWidth="1"/>
    <col min="9" max="9" width="11.00390625" style="0" customWidth="1"/>
    <col min="10" max="10" width="13.125" style="0" customWidth="1"/>
    <col min="11" max="11" width="11.625" style="0" bestFit="1" customWidth="1"/>
  </cols>
  <sheetData>
    <row r="1" spans="1:10" ht="3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36" customHeight="1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8.7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4.5" customHeight="1" thickBot="1">
      <c r="A5" s="123"/>
      <c r="B5" s="123"/>
      <c r="C5" s="123"/>
      <c r="D5" s="124"/>
      <c r="E5" s="124"/>
      <c r="F5" s="124"/>
      <c r="G5" s="124"/>
      <c r="H5" s="124"/>
      <c r="I5" s="124"/>
      <c r="J5" s="124"/>
    </row>
    <row r="6" spans="1:11" ht="60" customHeight="1">
      <c r="A6" s="110" t="s">
        <v>17</v>
      </c>
      <c r="B6" s="111"/>
      <c r="C6" s="111"/>
      <c r="D6" s="114" t="s">
        <v>15</v>
      </c>
      <c r="E6" s="98" t="s">
        <v>62</v>
      </c>
      <c r="F6" s="98" t="s">
        <v>94</v>
      </c>
      <c r="G6" s="98" t="s">
        <v>104</v>
      </c>
      <c r="H6" s="97" t="s">
        <v>16</v>
      </c>
      <c r="I6" s="103" t="s">
        <v>138</v>
      </c>
      <c r="J6" s="121"/>
      <c r="K6" s="129"/>
    </row>
    <row r="7" spans="1:11" ht="159.75" customHeight="1">
      <c r="A7" s="112"/>
      <c r="B7" s="113"/>
      <c r="C7" s="113"/>
      <c r="D7" s="114"/>
      <c r="E7" s="99"/>
      <c r="F7" s="99"/>
      <c r="G7" s="99"/>
      <c r="H7" s="97"/>
      <c r="I7" s="104"/>
      <c r="J7" s="128"/>
      <c r="K7" s="129"/>
    </row>
    <row r="8" spans="1:11" ht="52.5" customHeight="1">
      <c r="A8" s="15"/>
      <c r="B8" s="17"/>
      <c r="C8" s="16"/>
      <c r="D8" s="120" t="s">
        <v>9</v>
      </c>
      <c r="E8" s="120"/>
      <c r="F8" s="120"/>
      <c r="G8" s="120"/>
      <c r="H8" s="120"/>
      <c r="I8" s="90"/>
      <c r="J8" s="73"/>
      <c r="K8" s="65"/>
    </row>
    <row r="9" spans="1:11" ht="21" customHeight="1" thickBot="1">
      <c r="A9" s="12" t="s">
        <v>3</v>
      </c>
      <c r="B9" s="80" t="s">
        <v>0</v>
      </c>
      <c r="C9" s="80" t="s">
        <v>1</v>
      </c>
      <c r="D9" s="81"/>
      <c r="E9" s="81" t="s">
        <v>77</v>
      </c>
      <c r="F9" s="81" t="s">
        <v>99</v>
      </c>
      <c r="G9" s="81" t="s">
        <v>118</v>
      </c>
      <c r="H9" s="82"/>
      <c r="I9" s="82" t="s">
        <v>106</v>
      </c>
      <c r="J9" s="66" t="s">
        <v>8</v>
      </c>
      <c r="K9" s="66" t="s">
        <v>18</v>
      </c>
    </row>
    <row r="10" spans="1:11" ht="18.75">
      <c r="A10" s="49">
        <v>1</v>
      </c>
      <c r="B10" s="20" t="s">
        <v>80</v>
      </c>
      <c r="C10" s="23" t="s">
        <v>89</v>
      </c>
      <c r="D10" s="40"/>
      <c r="E10" s="45">
        <v>15</v>
      </c>
      <c r="F10" s="45"/>
      <c r="G10" s="45">
        <v>14.4</v>
      </c>
      <c r="H10" s="58"/>
      <c r="I10" s="45">
        <v>25</v>
      </c>
      <c r="J10" s="76">
        <f>E10+F10+G10+I10</f>
        <v>54.4</v>
      </c>
      <c r="K10" s="75">
        <f>E10+G10+I10</f>
        <v>54.4</v>
      </c>
    </row>
    <row r="11" spans="1:11" ht="18.75">
      <c r="A11" s="49">
        <v>2</v>
      </c>
      <c r="B11" s="20" t="s">
        <v>84</v>
      </c>
      <c r="C11" s="10" t="s">
        <v>91</v>
      </c>
      <c r="D11" s="45"/>
      <c r="E11" s="45">
        <v>8</v>
      </c>
      <c r="F11" s="45">
        <v>25</v>
      </c>
      <c r="G11" s="45">
        <v>9.6</v>
      </c>
      <c r="H11" s="45"/>
      <c r="I11" s="84">
        <v>15</v>
      </c>
      <c r="J11" s="76">
        <f>E11+F11+G11+I11</f>
        <v>57.6</v>
      </c>
      <c r="K11" s="75">
        <f>F11+I11+G11</f>
        <v>49.6</v>
      </c>
    </row>
    <row r="12" spans="1:11" ht="18.75">
      <c r="A12" s="130">
        <v>3</v>
      </c>
      <c r="B12" s="34" t="s">
        <v>81</v>
      </c>
      <c r="C12" s="23" t="s">
        <v>41</v>
      </c>
      <c r="D12" s="43"/>
      <c r="E12" s="45">
        <v>12</v>
      </c>
      <c r="F12" s="45"/>
      <c r="G12" s="45">
        <v>18</v>
      </c>
      <c r="H12" s="1"/>
      <c r="I12" s="45">
        <v>18</v>
      </c>
      <c r="J12" s="76">
        <f>E12+F12+G12+I12</f>
        <v>48</v>
      </c>
      <c r="K12" s="75">
        <f>G12+I12+E12</f>
        <v>48</v>
      </c>
    </row>
    <row r="13" spans="1:11" ht="18.75">
      <c r="A13" s="51" t="s">
        <v>150</v>
      </c>
      <c r="B13" s="11" t="s">
        <v>82</v>
      </c>
      <c r="C13" s="10" t="s">
        <v>89</v>
      </c>
      <c r="D13" s="45"/>
      <c r="E13" s="45">
        <v>10</v>
      </c>
      <c r="F13" s="45"/>
      <c r="G13" s="45">
        <v>30</v>
      </c>
      <c r="H13" s="45"/>
      <c r="I13" s="84"/>
      <c r="J13" s="76">
        <f>E13+F13+G13+I13</f>
        <v>40</v>
      </c>
      <c r="K13" s="75">
        <f>G13+E13</f>
        <v>40</v>
      </c>
    </row>
    <row r="14" spans="1:11" ht="18.75">
      <c r="A14" s="46">
        <v>5</v>
      </c>
      <c r="B14" s="20" t="s">
        <v>79</v>
      </c>
      <c r="C14" s="23" t="s">
        <v>89</v>
      </c>
      <c r="D14" s="4"/>
      <c r="E14" s="36">
        <v>18</v>
      </c>
      <c r="F14" s="36"/>
      <c r="G14" s="36">
        <v>21.6</v>
      </c>
      <c r="H14" s="40"/>
      <c r="I14" s="1"/>
      <c r="J14" s="76">
        <f>E14+F14+G14+I14</f>
        <v>39.6</v>
      </c>
      <c r="K14" s="75">
        <f>E14+G14</f>
        <v>39.6</v>
      </c>
    </row>
    <row r="15" spans="1:11" ht="18.75">
      <c r="A15" s="51" t="s">
        <v>153</v>
      </c>
      <c r="B15" s="78" t="s">
        <v>78</v>
      </c>
      <c r="C15" s="79" t="s">
        <v>89</v>
      </c>
      <c r="D15" s="84"/>
      <c r="E15" s="45">
        <v>25</v>
      </c>
      <c r="F15" s="45"/>
      <c r="G15" s="45">
        <v>12</v>
      </c>
      <c r="H15" s="92"/>
      <c r="I15" s="45" t="s">
        <v>47</v>
      </c>
      <c r="J15" s="76">
        <v>37</v>
      </c>
      <c r="K15" s="77">
        <f>G15+E15</f>
        <v>37</v>
      </c>
    </row>
    <row r="16" spans="1:11" ht="18.75">
      <c r="A16" s="51" t="s">
        <v>154</v>
      </c>
      <c r="B16" s="20" t="s">
        <v>88</v>
      </c>
      <c r="C16" s="23" t="s">
        <v>91</v>
      </c>
      <c r="D16" s="1"/>
      <c r="E16" s="45" t="s">
        <v>47</v>
      </c>
      <c r="F16" s="45">
        <v>18</v>
      </c>
      <c r="G16" s="45">
        <v>7.2</v>
      </c>
      <c r="H16" s="60"/>
      <c r="I16" s="45" t="s">
        <v>47</v>
      </c>
      <c r="J16" s="76">
        <v>25.2</v>
      </c>
      <c r="K16" s="75">
        <f>G16+F16</f>
        <v>25.2</v>
      </c>
    </row>
    <row r="17" spans="1:11" ht="18.75">
      <c r="A17" s="46">
        <v>8</v>
      </c>
      <c r="B17" s="20" t="s">
        <v>85</v>
      </c>
      <c r="C17" s="10" t="s">
        <v>89</v>
      </c>
      <c r="D17" s="45"/>
      <c r="E17" s="45">
        <v>6</v>
      </c>
      <c r="F17" s="45"/>
      <c r="G17" s="45"/>
      <c r="H17" s="45"/>
      <c r="I17" s="84"/>
      <c r="J17" s="76">
        <f>E17+F17+G17</f>
        <v>6</v>
      </c>
      <c r="K17" s="75">
        <f>E17</f>
        <v>6</v>
      </c>
    </row>
    <row r="18" spans="1:11" ht="18.75">
      <c r="A18" s="51"/>
      <c r="B18" s="20" t="s">
        <v>83</v>
      </c>
      <c r="C18" s="23" t="s">
        <v>90</v>
      </c>
      <c r="D18" s="45"/>
      <c r="E18" s="45">
        <v>0</v>
      </c>
      <c r="F18" s="45" t="s">
        <v>47</v>
      </c>
      <c r="G18" s="45">
        <v>0</v>
      </c>
      <c r="H18" s="45"/>
      <c r="I18" s="84"/>
      <c r="J18" s="76">
        <v>0</v>
      </c>
      <c r="K18" s="75">
        <v>0</v>
      </c>
    </row>
    <row r="19" spans="1:11" ht="18.75">
      <c r="A19" s="51"/>
      <c r="B19" s="20" t="s">
        <v>86</v>
      </c>
      <c r="C19" s="10" t="s">
        <v>90</v>
      </c>
      <c r="D19" s="45"/>
      <c r="E19" s="45" t="s">
        <v>47</v>
      </c>
      <c r="F19" s="45">
        <v>0</v>
      </c>
      <c r="G19" s="45">
        <v>0</v>
      </c>
      <c r="H19" s="45"/>
      <c r="I19" s="84"/>
      <c r="J19" s="76">
        <v>0</v>
      </c>
      <c r="K19" s="75">
        <v>0</v>
      </c>
    </row>
    <row r="20" spans="1:11" ht="18.75">
      <c r="A20" s="50"/>
      <c r="B20" s="20" t="s">
        <v>87</v>
      </c>
      <c r="C20" s="23" t="s">
        <v>90</v>
      </c>
      <c r="D20" s="4"/>
      <c r="E20" s="36" t="s">
        <v>47</v>
      </c>
      <c r="F20" s="36"/>
      <c r="G20" s="36"/>
      <c r="H20" s="43"/>
      <c r="I20" s="45"/>
      <c r="J20" s="76">
        <v>0</v>
      </c>
      <c r="K20" s="75">
        <v>0</v>
      </c>
    </row>
    <row r="21" spans="1:11" ht="18.75">
      <c r="A21" s="46"/>
      <c r="B21" s="20" t="s">
        <v>100</v>
      </c>
      <c r="C21" s="10" t="s">
        <v>90</v>
      </c>
      <c r="D21" s="45"/>
      <c r="E21" s="45"/>
      <c r="F21" s="45">
        <v>0</v>
      </c>
      <c r="G21" s="45">
        <v>0</v>
      </c>
      <c r="H21" s="45"/>
      <c r="I21" s="84"/>
      <c r="J21" s="76">
        <f>E21+F21+G21</f>
        <v>0</v>
      </c>
      <c r="K21" s="75">
        <v>0</v>
      </c>
    </row>
    <row r="22" spans="1:11" ht="18.75">
      <c r="A22" s="46"/>
      <c r="B22" s="20"/>
      <c r="C22" s="10"/>
      <c r="D22" s="45"/>
      <c r="E22" s="45"/>
      <c r="F22" s="45"/>
      <c r="G22" s="45"/>
      <c r="H22" s="45"/>
      <c r="I22" s="60"/>
      <c r="J22" s="74"/>
      <c r="K22" s="75"/>
    </row>
    <row r="23" spans="1:11" ht="21" customHeight="1">
      <c r="A23" s="105" t="s">
        <v>14</v>
      </c>
      <c r="B23" s="105"/>
      <c r="C23" s="105"/>
      <c r="D23" s="105"/>
      <c r="E23" s="105"/>
      <c r="F23" s="105"/>
      <c r="G23" s="105"/>
      <c r="H23" s="105"/>
      <c r="I23" s="115"/>
      <c r="J23" s="115"/>
      <c r="K23" s="64"/>
    </row>
  </sheetData>
  <sheetProtection selectLockedCells="1" selectUnlockedCells="1"/>
  <mergeCells count="15">
    <mergeCell ref="D8:H8"/>
    <mergeCell ref="K6:K7"/>
    <mergeCell ref="A23:J23"/>
    <mergeCell ref="A2:J2"/>
    <mergeCell ref="A3:J3"/>
    <mergeCell ref="A4:J4"/>
    <mergeCell ref="A5:J5"/>
    <mergeCell ref="A6:C7"/>
    <mergeCell ref="D6:D7"/>
    <mergeCell ref="E6:E7"/>
    <mergeCell ref="F6:F7"/>
    <mergeCell ref="G6:G7"/>
    <mergeCell ref="I6:I7"/>
    <mergeCell ref="H6:H7"/>
    <mergeCell ref="J6:J7"/>
  </mergeCells>
  <conditionalFormatting sqref="B14:B22 B10:B12">
    <cfRule type="cellIs" priority="1" dxfId="6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2013-10-11T12:05:38Z</cp:lastPrinted>
  <dcterms:created xsi:type="dcterms:W3CDTF">2011-01-03T12:45:18Z</dcterms:created>
  <dcterms:modified xsi:type="dcterms:W3CDTF">2015-09-28T16:59:07Z</dcterms:modified>
  <cp:category/>
  <cp:version/>
  <cp:contentType/>
  <cp:contentStatus/>
</cp:coreProperties>
</file>