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0\Champ\"/>
    </mc:Choice>
  </mc:AlternateContent>
  <xr:revisionPtr revIDLastSave="0" documentId="8_{7C798AE2-C952-44A6-9111-4E7DEB21D989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4" r:id="rId1"/>
    <sheet name="Т2" sheetId="3" r:id="rId2"/>
    <sheet name="R" sheetId="1" r:id="rId3"/>
    <sheet name="Т3" sheetId="2" r:id="rId4"/>
    <sheet name="Т4" sheetId="5" r:id="rId5"/>
  </sheets>
  <definedNames>
    <definedName name="_xlnm.Print_Area" localSheetId="2">'R'!$A$1:$M$14</definedName>
    <definedName name="_xlnm.Print_Area" localSheetId="0">Абс!$A$1:$M$41</definedName>
    <definedName name="_xlnm.Print_Area" localSheetId="1">Т2!$A$1:$M$19</definedName>
    <definedName name="_xlnm.Print_Area" localSheetId="3">Т3!$A$1:$M$20</definedName>
    <definedName name="_xlnm.Print_Area" localSheetId="4">Т4!$A$1:$I$20</definedName>
  </definedNames>
  <calcPr calcId="191029" iterateDelta="1E-4"/>
</workbook>
</file>

<file path=xl/calcChain.xml><?xml version="1.0" encoding="utf-8"?>
<calcChain xmlns="http://schemas.openxmlformats.org/spreadsheetml/2006/main">
  <c r="C17" i="5" l="1"/>
  <c r="C9" i="5"/>
  <c r="C10" i="5"/>
  <c r="C11" i="5"/>
  <c r="C12" i="5"/>
  <c r="C13" i="5"/>
  <c r="C14" i="5"/>
  <c r="C15" i="5"/>
  <c r="C16" i="5"/>
  <c r="C8" i="5"/>
  <c r="C7" i="5"/>
  <c r="C41" i="4" l="1"/>
  <c r="C7" i="4"/>
  <c r="C12" i="4"/>
  <c r="C11" i="4"/>
  <c r="C13" i="4"/>
  <c r="C14" i="4"/>
  <c r="C10" i="4"/>
  <c r="C17" i="4"/>
  <c r="C20" i="4"/>
  <c r="C18" i="4"/>
  <c r="C22" i="4"/>
  <c r="C21" i="4"/>
  <c r="C19" i="4"/>
  <c r="C24" i="4"/>
  <c r="C16" i="4"/>
  <c r="C23" i="4"/>
  <c r="C15" i="4"/>
  <c r="C26" i="4"/>
  <c r="C27" i="4"/>
  <c r="C30" i="4"/>
  <c r="C31" i="4"/>
  <c r="C28" i="4"/>
  <c r="C29" i="4"/>
  <c r="C25" i="4"/>
  <c r="C32" i="4"/>
  <c r="C33" i="4"/>
  <c r="C39" i="4"/>
  <c r="C40" i="4"/>
  <c r="C34" i="4"/>
  <c r="C35" i="4"/>
  <c r="C36" i="4"/>
  <c r="C37" i="4"/>
  <c r="C38" i="4"/>
  <c r="C8" i="4"/>
  <c r="C9" i="4"/>
  <c r="C15" i="3"/>
  <c r="C7" i="3"/>
  <c r="C10" i="3"/>
  <c r="C13" i="3"/>
  <c r="C12" i="3"/>
  <c r="C11" i="3"/>
  <c r="C14" i="3"/>
  <c r="C16" i="3"/>
  <c r="C8" i="3"/>
  <c r="C9" i="3"/>
  <c r="C11" i="1"/>
  <c r="C9" i="1"/>
  <c r="C10" i="1"/>
  <c r="C7" i="1"/>
  <c r="C8" i="1"/>
  <c r="C15" i="2"/>
  <c r="C10" i="2"/>
  <c r="C12" i="2"/>
  <c r="C14" i="2"/>
  <c r="C7" i="2"/>
  <c r="C11" i="2"/>
  <c r="C13" i="2"/>
  <c r="C16" i="2"/>
  <c r="C17" i="2"/>
  <c r="C8" i="2"/>
  <c r="C9" i="2"/>
</calcChain>
</file>

<file path=xl/sharedStrings.xml><?xml version="1.0" encoding="utf-8"?>
<sst xmlns="http://schemas.openxmlformats.org/spreadsheetml/2006/main" count="378" uniqueCount="128">
  <si>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</si>
  <si>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</si>
  <si>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</si>
  <si>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</si>
  <si>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</si>
  <si>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</si>
  <si>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</si>
  <si>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</si>
  <si>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</si>
  <si>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</si>
  <si>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</si>
  <si>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</si>
  <si>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</si>
  <si>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</si>
  <si>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</si>
  <si>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</si>
  <si>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</si>
  <si>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</si>
  <si>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</si>
  <si>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</si>
  <si>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Владимирская обл.</t>
  </si>
  <si>
    <t>Владимир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</si>
  <si>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</si>
  <si>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</si>
  <si>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</si>
  <si>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</si>
  <si>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</si>
  <si>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</si>
  <si>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</si>
  <si>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</si>
  <si>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</si>
  <si>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</si>
  <si>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</si>
  <si>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</si>
  <si>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</si>
  <si>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</si>
  <si>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</si>
  <si>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</si>
  <si>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</si>
  <si>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Н.Владимир</t>
  </si>
  <si>
    <t>Цыро Дмитрий</t>
  </si>
  <si>
    <t>Николаев Антон</t>
  </si>
  <si>
    <t>Емелин Павел</t>
  </si>
  <si>
    <t>Самарская обл.</t>
  </si>
  <si>
    <t>Тольятти</t>
  </si>
  <si>
    <t>Рудницкий Андрей</t>
  </si>
  <si>
    <t>Тюпенкин Олег</t>
  </si>
  <si>
    <t>Карпов Дмитрий</t>
  </si>
  <si>
    <t>Хотьково</t>
  </si>
  <si>
    <t>Батенко Андрей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</si>
  <si>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</si>
  <si>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</si>
  <si>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</si>
  <si>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</si>
  <si>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</si>
  <si>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</si>
  <si>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</si>
  <si>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Данилова Марина</t>
  </si>
  <si>
    <t>Алексеев Александр</t>
  </si>
  <si>
    <t>Плетенёв Антон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</si>
  <si>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2020</t>
  </si>
  <si>
    <t>1 этап
06-09.02.2020
Ленинградская обл.</t>
  </si>
  <si>
    <t>4 этап
17-21.09.2020
Ульяновская обл.</t>
  </si>
  <si>
    <t>Евтехов Виталий</t>
  </si>
  <si>
    <t>Кректун Алексей</t>
  </si>
  <si>
    <t>Павлов Евгений</t>
  </si>
  <si>
    <t>Чапаев Кирилл</t>
  </si>
  <si>
    <t>Горьков Александр</t>
  </si>
  <si>
    <t>Петенко Игорь</t>
  </si>
  <si>
    <t>Мальцев Алексей</t>
  </si>
  <si>
    <t>Плюхин Максим</t>
  </si>
  <si>
    <t>Кузоватово</t>
  </si>
  <si>
    <t>Пономарёв Пётр</t>
  </si>
  <si>
    <t>Волгоградская обл.</t>
  </si>
  <si>
    <t>Нежнов Олег</t>
  </si>
  <si>
    <t>Нижегородская обл.</t>
  </si>
  <si>
    <t>Н.Новгород</t>
  </si>
  <si>
    <t>Охотников Егор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</si>
  <si>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2020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</si>
  <si>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2020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</si>
  <si>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2020</t>
  </si>
  <si>
    <t>нк</t>
  </si>
  <si>
    <t>ст.Распопинская</t>
  </si>
  <si>
    <t>2 этап
24-28.04.2020
Астраханская обл.</t>
  </si>
  <si>
    <t>3 этап
14-17.05.2020
Республика Крым</t>
  </si>
  <si>
    <t>1 этап
ЕКП №11047
06-09.02.2020
Ленинградская обл.</t>
  </si>
  <si>
    <t>2 этап
ЕКП №11048
08-12.09.2020
Астраханская обл.</t>
  </si>
  <si>
    <t>3 этап
ЕКП №11049
14-19.10.2020
Волгоградская обл.</t>
  </si>
  <si>
    <t>4 этап
ЕКП №11050
03-06.12.2020
Ульяновская обл.</t>
  </si>
  <si>
    <t>Таланцев Сергей</t>
  </si>
  <si>
    <t>Носов Владимир</t>
  </si>
  <si>
    <t>Петенко Людмила</t>
  </si>
  <si>
    <t>Власюк Антон</t>
  </si>
  <si>
    <t>Свердловская обл.</t>
  </si>
  <si>
    <t>Екатеринбург</t>
  </si>
  <si>
    <t>Скрипка Сергей</t>
  </si>
  <si>
    <t>Ярославская обл.</t>
  </si>
  <si>
    <t>Перевозново</t>
  </si>
  <si>
    <t>Никифоров Андрей</t>
  </si>
  <si>
    <t>Щанов Александр</t>
  </si>
  <si>
    <t>Загороднюк Евгений</t>
  </si>
  <si>
    <t>Мосолов Руслан</t>
  </si>
  <si>
    <t>Апряткин Дмитрий</t>
  </si>
  <si>
    <t>22</t>
  </si>
  <si>
    <t>23</t>
  </si>
  <si>
    <t>24</t>
  </si>
  <si>
    <t>25</t>
  </si>
  <si>
    <t>26</t>
  </si>
  <si>
    <t>27</t>
  </si>
  <si>
    <t>МИНИСТЕРСТВО СПОРТА РФ
РОССИЙСКАЯ АВТОМОБИЛЬНАЯ ФЕДЕРАЦИЯ
ЧЕМПИОНАТ РОССИИ в спортивной дисциплине ралли-рейды "Т4" (1660651811Л)
Зачет Штурманов
ТЕКУЩИЙ ПРОТОКОЛ ЛИЧНЫХ РЕЗУЛЬТАТОВ  2020</t>
  </si>
  <si>
    <t>1 этап
ЕКП №11052
08-12.09.2020
Астраханская обл.</t>
  </si>
  <si>
    <t>2 этап
ЕКП №11053
14-19.10.2020
Волгоградская обл.</t>
  </si>
  <si>
    <t>Ахмадеев Руслан</t>
  </si>
  <si>
    <t>Респ.Татарстан</t>
  </si>
  <si>
    <t>Н.Челны</t>
  </si>
  <si>
    <t>Никитин Дмитрий</t>
  </si>
  <si>
    <t>Мокеев Андрей</t>
  </si>
  <si>
    <t>Яковлев Евгений</t>
  </si>
  <si>
    <t>Жигулин Андрей</t>
  </si>
  <si>
    <t>Респ.Беларусь</t>
  </si>
  <si>
    <t>Минск</t>
  </si>
  <si>
    <t>Свистунов Дмитрий</t>
  </si>
  <si>
    <t>Филякин Александр</t>
  </si>
  <si>
    <t>Простаков Владимир</t>
  </si>
  <si>
    <t>Белгородская обл.</t>
  </si>
  <si>
    <t>Белгород</t>
  </si>
  <si>
    <t>Вихренко Дмитрий</t>
  </si>
  <si>
    <t>Гущин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</si>
</sst>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9" fontId="8" fillId="0" borderId="37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49" fontId="8" fillId="3" borderId="37" xfId="0" applyNumberFormat="1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 wrapText="1"/>
    </xf>
    <xf numFmtId="0" fontId="8" fillId="0" borderId="41" xfId="0" applyFont="1" applyFill="1" applyBorder="1" applyAlignment="1" applyProtection="1">
      <alignment vertical="center" wrapText="1"/>
    </xf>
    <xf numFmtId="49" fontId="8" fillId="3" borderId="38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3" borderId="20" xfId="0" applyFont="1" applyFill="1" applyBorder="1" applyAlignment="1" applyProtection="1">
      <alignment vertical="center" wrapText="1"/>
    </xf>
    <xf numFmtId="0" fontId="8" fillId="3" borderId="21" xfId="0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45" xfId="0" applyFont="1" applyFill="1" applyBorder="1" applyAlignment="1" applyProtection="1">
      <alignment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49" fontId="6" fillId="2" borderId="47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wrapText="1"/>
    </xf>
    <xf numFmtId="49" fontId="6" fillId="2" borderId="4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/>
    </xf>
    <xf numFmtId="0" fontId="8" fillId="0" borderId="59" xfId="0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0" fontId="8" fillId="0" borderId="60" xfId="0" applyFont="1" applyFill="1" applyBorder="1" applyAlignment="1" applyProtection="1">
      <alignment vertical="center" wrapText="1"/>
    </xf>
    <xf numFmtId="0" fontId="8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8" fillId="3" borderId="22" xfId="0" applyFont="1" applyFill="1" applyBorder="1" applyAlignment="1" applyProtection="1">
      <alignment vertical="center" wrapText="1"/>
    </xf>
    <xf numFmtId="0" fontId="8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6" fillId="4" borderId="70" xfId="0" applyFont="1" applyFill="1" applyBorder="1" applyAlignment="1">
      <alignment horizontal="center" vertical="center" wrapText="1"/>
    </xf>
    <xf numFmtId="49" fontId="6" fillId="4" borderId="71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5" fillId="4" borderId="50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8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365125</xdr:colOff>
      <xdr:row>1</xdr:row>
      <xdr:rowOff>860750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1870"/>
          <a:ext cx="788987" cy="7485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zoomScale="80" zoomScaleNormal="80" zoomScaleSheetLayoutView="75" workbookViewId="0">
      <selection activeCell="A44" sqref="A44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3" width="10.6640625" customWidth="1"/>
  </cols>
  <sheetData>
    <row r="1" spans="1:18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8" ht="106.5" customHeight="1" x14ac:dyDescent="0.35">
      <c r="A2" s="113" t="s">
        <v>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8" ht="12.45" customHeight="1" thickBo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54"/>
      <c r="M3" s="54"/>
    </row>
    <row r="4" spans="1:18" ht="60" customHeight="1" thickBot="1" x14ac:dyDescent="0.3">
      <c r="A4" s="114" t="s">
        <v>0</v>
      </c>
      <c r="B4" s="117" t="s">
        <v>15</v>
      </c>
      <c r="C4" s="114" t="s">
        <v>1</v>
      </c>
      <c r="D4" s="114" t="s">
        <v>2</v>
      </c>
      <c r="E4" s="114" t="s">
        <v>17</v>
      </c>
      <c r="F4" s="108" t="s">
        <v>85</v>
      </c>
      <c r="G4" s="109"/>
      <c r="H4" s="112" t="s">
        <v>86</v>
      </c>
      <c r="I4" s="112"/>
      <c r="J4" s="112" t="s">
        <v>87</v>
      </c>
      <c r="K4" s="112"/>
      <c r="L4" s="112" t="s">
        <v>88</v>
      </c>
      <c r="M4" s="112"/>
    </row>
    <row r="5" spans="1:18" ht="57.75" customHeight="1" thickBot="1" x14ac:dyDescent="0.3">
      <c r="A5" s="115"/>
      <c r="B5" s="118"/>
      <c r="C5" s="115"/>
      <c r="D5" s="115"/>
      <c r="E5" s="115"/>
      <c r="F5" s="110"/>
      <c r="G5" s="111"/>
      <c r="H5" s="112"/>
      <c r="I5" s="112"/>
      <c r="J5" s="112"/>
      <c r="K5" s="112"/>
      <c r="L5" s="112"/>
      <c r="M5" s="112"/>
    </row>
    <row r="6" spans="1:18" ht="21" customHeight="1" thickBot="1" x14ac:dyDescent="0.3">
      <c r="A6" s="116"/>
      <c r="B6" s="119"/>
      <c r="C6" s="116"/>
      <c r="D6" s="116"/>
      <c r="E6" s="116"/>
      <c r="F6" s="76" t="s">
        <v>3</v>
      </c>
      <c r="G6" s="75" t="s">
        <v>4</v>
      </c>
      <c r="H6" s="70" t="s">
        <v>3</v>
      </c>
      <c r="I6" s="71" t="s">
        <v>4</v>
      </c>
      <c r="J6" s="72" t="s">
        <v>3</v>
      </c>
      <c r="K6" s="73" t="s">
        <v>4</v>
      </c>
      <c r="L6" s="70" t="s">
        <v>3</v>
      </c>
      <c r="M6" s="71" t="s">
        <v>4</v>
      </c>
      <c r="R6" s="5"/>
    </row>
    <row r="7" spans="1:18" s="12" customFormat="1" ht="16.2" customHeight="1" x14ac:dyDescent="0.35">
      <c r="A7" s="67" t="s">
        <v>5</v>
      </c>
      <c r="B7" s="68" t="s">
        <v>40</v>
      </c>
      <c r="C7" s="69">
        <f t="shared" ref="C7:C41" si="0">SUM(G7,I7,K7,M7)</f>
        <v>46</v>
      </c>
      <c r="D7" s="68" t="s">
        <v>12</v>
      </c>
      <c r="E7" s="68" t="s">
        <v>12</v>
      </c>
      <c r="F7" s="87">
        <v>3</v>
      </c>
      <c r="G7" s="88">
        <v>16</v>
      </c>
      <c r="H7" s="95">
        <v>1</v>
      </c>
      <c r="I7" s="96">
        <v>30</v>
      </c>
      <c r="J7" s="52"/>
      <c r="K7" s="53"/>
      <c r="L7" s="52"/>
      <c r="M7" s="53"/>
    </row>
    <row r="8" spans="1:18" s="12" customFormat="1" ht="16.2" customHeight="1" x14ac:dyDescent="0.35">
      <c r="A8" s="67" t="s">
        <v>6</v>
      </c>
      <c r="B8" s="68" t="s">
        <v>39</v>
      </c>
      <c r="C8" s="69">
        <f t="shared" si="0"/>
        <v>42</v>
      </c>
      <c r="D8" s="68" t="s">
        <v>12</v>
      </c>
      <c r="E8" s="68" t="s">
        <v>12</v>
      </c>
      <c r="F8" s="91">
        <v>2</v>
      </c>
      <c r="G8" s="90">
        <v>21</v>
      </c>
      <c r="H8" s="89">
        <v>2</v>
      </c>
      <c r="I8" s="90">
        <v>21</v>
      </c>
      <c r="J8" s="52"/>
      <c r="K8" s="53"/>
      <c r="L8" s="52"/>
      <c r="M8" s="53"/>
    </row>
    <row r="9" spans="1:18" s="12" customFormat="1" ht="16.2" customHeight="1" x14ac:dyDescent="0.35">
      <c r="A9" s="50" t="s">
        <v>8</v>
      </c>
      <c r="B9" s="21" t="s">
        <v>63</v>
      </c>
      <c r="C9" s="69">
        <f t="shared" si="0"/>
        <v>30</v>
      </c>
      <c r="D9" s="21" t="s">
        <v>12</v>
      </c>
      <c r="E9" s="21" t="s">
        <v>12</v>
      </c>
      <c r="F9" s="91">
        <v>1</v>
      </c>
      <c r="G9" s="90">
        <v>30</v>
      </c>
      <c r="H9" s="89"/>
      <c r="I9" s="90"/>
      <c r="J9" s="52"/>
      <c r="K9" s="53"/>
      <c r="L9" s="52"/>
      <c r="M9" s="53"/>
    </row>
    <row r="10" spans="1:18" s="12" customFormat="1" ht="16.2" customHeight="1" x14ac:dyDescent="0.35">
      <c r="A10" s="67" t="s">
        <v>9</v>
      </c>
      <c r="B10" s="21" t="s">
        <v>45</v>
      </c>
      <c r="C10" s="69">
        <f t="shared" si="0"/>
        <v>24</v>
      </c>
      <c r="D10" s="21" t="s">
        <v>12</v>
      </c>
      <c r="E10" s="21" t="s">
        <v>12</v>
      </c>
      <c r="F10" s="91">
        <v>6</v>
      </c>
      <c r="G10" s="90">
        <v>11</v>
      </c>
      <c r="H10" s="89">
        <v>5</v>
      </c>
      <c r="I10" s="90">
        <v>13</v>
      </c>
      <c r="J10" s="52"/>
      <c r="K10" s="53"/>
      <c r="L10" s="52"/>
      <c r="M10" s="53"/>
    </row>
    <row r="11" spans="1:18" s="12" customFormat="1" ht="16.2" customHeight="1" x14ac:dyDescent="0.35">
      <c r="A11" s="50" t="s">
        <v>10</v>
      </c>
      <c r="B11" s="21" t="s">
        <v>89</v>
      </c>
      <c r="C11" s="69">
        <f t="shared" si="0"/>
        <v>17</v>
      </c>
      <c r="D11" s="21" t="s">
        <v>19</v>
      </c>
      <c r="E11" s="21" t="s">
        <v>19</v>
      </c>
      <c r="F11" s="91"/>
      <c r="G11" s="90"/>
      <c r="H11" s="89">
        <v>4</v>
      </c>
      <c r="I11" s="90">
        <v>17</v>
      </c>
      <c r="J11" s="52"/>
      <c r="K11" s="53"/>
      <c r="L11" s="52"/>
      <c r="M11" s="53"/>
    </row>
    <row r="12" spans="1:18" s="12" customFormat="1" ht="16.2" customHeight="1" x14ac:dyDescent="0.35">
      <c r="A12" s="67" t="s">
        <v>11</v>
      </c>
      <c r="B12" s="21" t="s">
        <v>100</v>
      </c>
      <c r="C12" s="69">
        <f t="shared" si="0"/>
        <v>16</v>
      </c>
      <c r="D12" s="21" t="s">
        <v>19</v>
      </c>
      <c r="E12" s="21" t="s">
        <v>19</v>
      </c>
      <c r="F12" s="91"/>
      <c r="G12" s="90"/>
      <c r="H12" s="89">
        <v>3</v>
      </c>
      <c r="I12" s="90">
        <v>16</v>
      </c>
      <c r="J12" s="52"/>
      <c r="K12" s="53"/>
      <c r="L12" s="52"/>
      <c r="M12" s="53"/>
    </row>
    <row r="13" spans="1:18" s="12" customFormat="1" ht="16.2" customHeight="1" x14ac:dyDescent="0.35">
      <c r="A13" s="50" t="s">
        <v>14</v>
      </c>
      <c r="B13" s="21" t="s">
        <v>50</v>
      </c>
      <c r="C13" s="69">
        <f t="shared" si="0"/>
        <v>15</v>
      </c>
      <c r="D13" s="21" t="s">
        <v>13</v>
      </c>
      <c r="E13" s="21" t="s">
        <v>51</v>
      </c>
      <c r="F13" s="91">
        <v>5</v>
      </c>
      <c r="G13" s="90">
        <v>15</v>
      </c>
      <c r="H13" s="89"/>
      <c r="I13" s="90"/>
      <c r="J13" s="52"/>
      <c r="K13" s="53"/>
      <c r="L13" s="52"/>
      <c r="M13" s="53"/>
    </row>
    <row r="14" spans="1:18" s="12" customFormat="1" ht="16.2" customHeight="1" x14ac:dyDescent="0.35">
      <c r="A14" s="67" t="s">
        <v>22</v>
      </c>
      <c r="B14" s="21" t="s">
        <v>57</v>
      </c>
      <c r="C14" s="69">
        <f t="shared" si="0"/>
        <v>12</v>
      </c>
      <c r="D14" s="21" t="s">
        <v>12</v>
      </c>
      <c r="E14" s="21" t="s">
        <v>12</v>
      </c>
      <c r="F14" s="91">
        <v>4</v>
      </c>
      <c r="G14" s="90">
        <v>12</v>
      </c>
      <c r="H14" s="89"/>
      <c r="I14" s="90"/>
      <c r="J14" s="52"/>
      <c r="K14" s="53"/>
      <c r="L14" s="52"/>
      <c r="M14" s="53"/>
    </row>
    <row r="15" spans="1:18" s="12" customFormat="1" ht="16.2" customHeight="1" x14ac:dyDescent="0.35">
      <c r="A15" s="50" t="s">
        <v>26</v>
      </c>
      <c r="B15" s="21" t="s">
        <v>67</v>
      </c>
      <c r="C15" s="69">
        <f t="shared" si="0"/>
        <v>10</v>
      </c>
      <c r="D15" s="21" t="s">
        <v>12</v>
      </c>
      <c r="E15" s="21" t="s">
        <v>12</v>
      </c>
      <c r="F15" s="91">
        <v>11</v>
      </c>
      <c r="G15" s="90">
        <v>1</v>
      </c>
      <c r="H15" s="89">
        <v>8</v>
      </c>
      <c r="I15" s="90">
        <v>9</v>
      </c>
      <c r="J15" s="52"/>
      <c r="K15" s="53"/>
      <c r="L15" s="52"/>
      <c r="M15" s="53"/>
    </row>
    <row r="16" spans="1:18" s="12" customFormat="1" ht="16.2" customHeight="1" x14ac:dyDescent="0.35">
      <c r="A16" s="67" t="s">
        <v>27</v>
      </c>
      <c r="B16" s="21" t="s">
        <v>66</v>
      </c>
      <c r="C16" s="69">
        <f t="shared" si="0"/>
        <v>10</v>
      </c>
      <c r="D16" s="21" t="s">
        <v>19</v>
      </c>
      <c r="E16" s="21" t="s">
        <v>19</v>
      </c>
      <c r="F16" s="91">
        <v>19</v>
      </c>
      <c r="G16" s="90">
        <v>3</v>
      </c>
      <c r="H16" s="89">
        <v>9</v>
      </c>
      <c r="I16" s="90">
        <v>7</v>
      </c>
      <c r="J16" s="52"/>
      <c r="K16" s="53"/>
      <c r="L16" s="52"/>
      <c r="M16" s="53"/>
    </row>
    <row r="17" spans="1:13" s="12" customFormat="1" ht="16.2" customHeight="1" x14ac:dyDescent="0.35">
      <c r="A17" s="50" t="s">
        <v>28</v>
      </c>
      <c r="B17" s="21" t="s">
        <v>90</v>
      </c>
      <c r="C17" s="69">
        <f t="shared" si="0"/>
        <v>9</v>
      </c>
      <c r="D17" s="21" t="s">
        <v>12</v>
      </c>
      <c r="E17" s="21" t="s">
        <v>12</v>
      </c>
      <c r="F17" s="91"/>
      <c r="G17" s="90"/>
      <c r="H17" s="89">
        <v>6</v>
      </c>
      <c r="I17" s="90">
        <v>9</v>
      </c>
      <c r="J17" s="52"/>
      <c r="K17" s="53"/>
      <c r="L17" s="52"/>
      <c r="M17" s="53"/>
    </row>
    <row r="18" spans="1:13" s="12" customFormat="1" ht="16.2" customHeight="1" x14ac:dyDescent="0.35">
      <c r="A18" s="67" t="s">
        <v>29</v>
      </c>
      <c r="B18" s="21" t="s">
        <v>69</v>
      </c>
      <c r="C18" s="69">
        <f t="shared" si="0"/>
        <v>9</v>
      </c>
      <c r="D18" s="21" t="s">
        <v>20</v>
      </c>
      <c r="E18" s="21" t="s">
        <v>21</v>
      </c>
      <c r="F18" s="91">
        <v>8</v>
      </c>
      <c r="G18" s="90">
        <v>9</v>
      </c>
      <c r="H18" s="89"/>
      <c r="I18" s="90"/>
      <c r="J18" s="52"/>
      <c r="K18" s="53"/>
      <c r="L18" s="52"/>
      <c r="M18" s="53"/>
    </row>
    <row r="19" spans="1:13" s="12" customFormat="1" ht="16.2" customHeight="1" x14ac:dyDescent="0.35">
      <c r="A19" s="50" t="s">
        <v>30</v>
      </c>
      <c r="B19" s="21" t="s">
        <v>46</v>
      </c>
      <c r="C19" s="69">
        <f t="shared" si="0"/>
        <v>8</v>
      </c>
      <c r="D19" s="21" t="s">
        <v>12</v>
      </c>
      <c r="E19" s="21" t="s">
        <v>12</v>
      </c>
      <c r="F19" s="91">
        <v>10</v>
      </c>
      <c r="G19" s="90">
        <v>4</v>
      </c>
      <c r="H19" s="89">
        <v>10</v>
      </c>
      <c r="I19" s="90">
        <v>4</v>
      </c>
      <c r="J19" s="52"/>
      <c r="K19" s="53"/>
      <c r="L19" s="52"/>
      <c r="M19" s="53"/>
    </row>
    <row r="20" spans="1:13" s="12" customFormat="1" ht="16.2" customHeight="1" x14ac:dyDescent="0.35">
      <c r="A20" s="67" t="s">
        <v>31</v>
      </c>
      <c r="B20" s="21" t="s">
        <v>91</v>
      </c>
      <c r="C20" s="69">
        <f t="shared" si="0"/>
        <v>6</v>
      </c>
      <c r="D20" s="21" t="s">
        <v>12</v>
      </c>
      <c r="E20" s="21" t="s">
        <v>12</v>
      </c>
      <c r="F20" s="91"/>
      <c r="G20" s="60"/>
      <c r="H20" s="89">
        <v>7</v>
      </c>
      <c r="I20" s="90">
        <v>6</v>
      </c>
      <c r="J20" s="52"/>
      <c r="K20" s="53"/>
      <c r="L20" s="52"/>
      <c r="M20" s="53"/>
    </row>
    <row r="21" spans="1:13" s="12" customFormat="1" ht="16.2" customHeight="1" x14ac:dyDescent="0.35">
      <c r="A21" s="50" t="s">
        <v>32</v>
      </c>
      <c r="B21" s="21" t="s">
        <v>77</v>
      </c>
      <c r="C21" s="69">
        <f t="shared" si="0"/>
        <v>6</v>
      </c>
      <c r="D21" s="21" t="s">
        <v>7</v>
      </c>
      <c r="E21" s="21" t="s">
        <v>18</v>
      </c>
      <c r="F21" s="91">
        <v>18</v>
      </c>
      <c r="G21" s="60">
        <v>5</v>
      </c>
      <c r="H21" s="89">
        <v>16</v>
      </c>
      <c r="I21" s="90">
        <v>1</v>
      </c>
      <c r="J21" s="38"/>
      <c r="K21" s="39"/>
      <c r="L21" s="38"/>
      <c r="M21" s="39"/>
    </row>
    <row r="22" spans="1:13" s="12" customFormat="1" ht="16.2" customHeight="1" x14ac:dyDescent="0.35">
      <c r="A22" s="67" t="s">
        <v>33</v>
      </c>
      <c r="B22" s="21" t="s">
        <v>65</v>
      </c>
      <c r="C22" s="69">
        <f t="shared" si="0"/>
        <v>6</v>
      </c>
      <c r="D22" s="21" t="s">
        <v>23</v>
      </c>
      <c r="E22" s="21" t="s">
        <v>24</v>
      </c>
      <c r="F22" s="91">
        <v>7</v>
      </c>
      <c r="G22" s="90">
        <v>6</v>
      </c>
      <c r="H22" s="89">
        <v>13</v>
      </c>
      <c r="I22" s="90">
        <v>0</v>
      </c>
      <c r="J22" s="38"/>
      <c r="K22" s="39"/>
      <c r="L22" s="38"/>
      <c r="M22" s="39"/>
    </row>
    <row r="23" spans="1:13" s="12" customFormat="1" ht="16.2" customHeight="1" x14ac:dyDescent="0.35">
      <c r="A23" s="50" t="s">
        <v>34</v>
      </c>
      <c r="B23" s="21" t="s">
        <v>98</v>
      </c>
      <c r="C23" s="69">
        <f t="shared" si="0"/>
        <v>3</v>
      </c>
      <c r="D23" s="21" t="s">
        <v>7</v>
      </c>
      <c r="E23" s="21" t="s">
        <v>18</v>
      </c>
      <c r="F23" s="91"/>
      <c r="G23" s="60"/>
      <c r="H23" s="89">
        <v>15</v>
      </c>
      <c r="I23" s="90">
        <v>3</v>
      </c>
      <c r="J23" s="38"/>
      <c r="K23" s="39"/>
      <c r="L23" s="38"/>
      <c r="M23" s="39"/>
    </row>
    <row r="24" spans="1:13" s="12" customFormat="1" ht="16.2" customHeight="1" x14ac:dyDescent="0.35">
      <c r="A24" s="67" t="s">
        <v>35</v>
      </c>
      <c r="B24" s="21" t="s">
        <v>58</v>
      </c>
      <c r="C24" s="69">
        <f t="shared" si="0"/>
        <v>3</v>
      </c>
      <c r="D24" s="21" t="s">
        <v>19</v>
      </c>
      <c r="E24" s="21" t="s">
        <v>19</v>
      </c>
      <c r="F24" s="91">
        <v>9</v>
      </c>
      <c r="G24" s="92">
        <v>3</v>
      </c>
      <c r="H24" s="89" t="s">
        <v>81</v>
      </c>
      <c r="I24" s="90"/>
      <c r="J24" s="38"/>
      <c r="K24" s="39"/>
      <c r="L24" s="38"/>
      <c r="M24" s="39"/>
    </row>
    <row r="25" spans="1:13" s="12" customFormat="1" ht="16.2" customHeight="1" x14ac:dyDescent="0.35">
      <c r="A25" s="50" t="s">
        <v>36</v>
      </c>
      <c r="B25" s="21" t="s">
        <v>68</v>
      </c>
      <c r="C25" s="69">
        <f t="shared" si="0"/>
        <v>1</v>
      </c>
      <c r="D25" s="21" t="s">
        <v>12</v>
      </c>
      <c r="E25" s="21" t="s">
        <v>12</v>
      </c>
      <c r="F25" s="91">
        <v>16</v>
      </c>
      <c r="G25" s="60">
        <v>0</v>
      </c>
      <c r="H25" s="89">
        <v>11</v>
      </c>
      <c r="I25" s="90">
        <v>1</v>
      </c>
      <c r="J25" s="38"/>
      <c r="K25" s="39"/>
      <c r="L25" s="38"/>
      <c r="M25" s="39"/>
    </row>
    <row r="26" spans="1:13" s="12" customFormat="1" ht="16.2" customHeight="1" x14ac:dyDescent="0.35">
      <c r="A26" s="67" t="s">
        <v>37</v>
      </c>
      <c r="B26" s="21" t="s">
        <v>74</v>
      </c>
      <c r="C26" s="69">
        <f t="shared" si="0"/>
        <v>1</v>
      </c>
      <c r="D26" s="21" t="s">
        <v>75</v>
      </c>
      <c r="E26" s="21" t="s">
        <v>76</v>
      </c>
      <c r="F26" s="91">
        <v>21</v>
      </c>
      <c r="G26" s="60">
        <v>1</v>
      </c>
      <c r="H26" s="89" t="s">
        <v>81</v>
      </c>
      <c r="I26" s="90"/>
      <c r="J26" s="38"/>
      <c r="K26" s="39"/>
      <c r="L26" s="38"/>
      <c r="M26" s="39"/>
    </row>
    <row r="27" spans="1:13" s="12" customFormat="1" ht="16.2" customHeight="1" x14ac:dyDescent="0.35">
      <c r="A27" s="50" t="s">
        <v>38</v>
      </c>
      <c r="B27" s="21" t="s">
        <v>59</v>
      </c>
      <c r="C27" s="69">
        <f t="shared" si="0"/>
        <v>0</v>
      </c>
      <c r="D27" s="21" t="s">
        <v>13</v>
      </c>
      <c r="E27" s="21" t="s">
        <v>25</v>
      </c>
      <c r="F27" s="91">
        <v>12</v>
      </c>
      <c r="G27" s="60">
        <v>0</v>
      </c>
      <c r="H27" s="89">
        <v>12</v>
      </c>
      <c r="I27" s="90">
        <v>0</v>
      </c>
      <c r="J27" s="16"/>
      <c r="K27" s="15"/>
      <c r="L27" s="16"/>
      <c r="M27" s="15"/>
    </row>
    <row r="28" spans="1:13" s="12" customFormat="1" ht="16.2" customHeight="1" x14ac:dyDescent="0.35">
      <c r="A28" s="67" t="s">
        <v>103</v>
      </c>
      <c r="B28" s="21" t="s">
        <v>41</v>
      </c>
      <c r="C28" s="69">
        <f t="shared" si="0"/>
        <v>0</v>
      </c>
      <c r="D28" s="21" t="s">
        <v>12</v>
      </c>
      <c r="E28" s="21" t="s">
        <v>12</v>
      </c>
      <c r="F28" s="91">
        <v>15</v>
      </c>
      <c r="G28" s="60">
        <v>0</v>
      </c>
      <c r="H28" s="89">
        <v>14</v>
      </c>
      <c r="I28" s="90">
        <v>0</v>
      </c>
      <c r="J28" s="16"/>
      <c r="K28" s="15"/>
      <c r="L28" s="16"/>
      <c r="M28" s="15"/>
    </row>
    <row r="29" spans="1:13" s="12" customFormat="1" ht="16.2" customHeight="1" x14ac:dyDescent="0.35">
      <c r="A29" s="50" t="s">
        <v>104</v>
      </c>
      <c r="B29" s="21" t="s">
        <v>92</v>
      </c>
      <c r="C29" s="69">
        <f t="shared" si="0"/>
        <v>0</v>
      </c>
      <c r="D29" s="21" t="s">
        <v>93</v>
      </c>
      <c r="E29" s="21" t="s">
        <v>94</v>
      </c>
      <c r="F29" s="91"/>
      <c r="G29" s="60"/>
      <c r="H29" s="89">
        <v>17</v>
      </c>
      <c r="I29" s="90">
        <v>0</v>
      </c>
      <c r="J29" s="16"/>
      <c r="K29" s="15"/>
      <c r="L29" s="16"/>
      <c r="M29" s="15"/>
    </row>
    <row r="30" spans="1:13" s="12" customFormat="1" ht="16.2" customHeight="1" x14ac:dyDescent="0.35">
      <c r="A30" s="67" t="s">
        <v>105</v>
      </c>
      <c r="B30" s="21" t="s">
        <v>52</v>
      </c>
      <c r="C30" s="69">
        <f t="shared" si="0"/>
        <v>0</v>
      </c>
      <c r="D30" s="21" t="s">
        <v>53</v>
      </c>
      <c r="E30" s="21" t="s">
        <v>54</v>
      </c>
      <c r="F30" s="91">
        <v>13</v>
      </c>
      <c r="G30" s="60">
        <v>0</v>
      </c>
      <c r="H30" s="89"/>
      <c r="I30" s="90"/>
      <c r="J30" s="16"/>
      <c r="K30" s="15"/>
      <c r="L30" s="16"/>
      <c r="M30" s="15"/>
    </row>
    <row r="31" spans="1:13" s="12" customFormat="1" ht="16.2" customHeight="1" x14ac:dyDescent="0.35">
      <c r="A31" s="50" t="s">
        <v>106</v>
      </c>
      <c r="B31" s="21" t="s">
        <v>72</v>
      </c>
      <c r="C31" s="69">
        <f t="shared" si="0"/>
        <v>0</v>
      </c>
      <c r="D31" s="21" t="s">
        <v>73</v>
      </c>
      <c r="E31" s="21" t="s">
        <v>82</v>
      </c>
      <c r="F31" s="91">
        <v>14</v>
      </c>
      <c r="G31" s="60">
        <v>0</v>
      </c>
      <c r="H31" s="89"/>
      <c r="I31" s="90"/>
      <c r="J31" s="16"/>
      <c r="K31" s="15"/>
      <c r="L31" s="16"/>
      <c r="M31" s="15"/>
    </row>
    <row r="32" spans="1:13" s="12" customFormat="1" ht="16.2" customHeight="1" x14ac:dyDescent="0.35">
      <c r="A32" s="67" t="s">
        <v>107</v>
      </c>
      <c r="B32" s="21" t="s">
        <v>49</v>
      </c>
      <c r="C32" s="69">
        <f t="shared" si="0"/>
        <v>0</v>
      </c>
      <c r="D32" s="21" t="s">
        <v>7</v>
      </c>
      <c r="E32" s="21" t="s">
        <v>18</v>
      </c>
      <c r="F32" s="91">
        <v>17</v>
      </c>
      <c r="G32" s="60">
        <v>0</v>
      </c>
      <c r="H32" s="89"/>
      <c r="I32" s="90"/>
      <c r="J32" s="16"/>
      <c r="K32" s="15"/>
      <c r="L32" s="16"/>
      <c r="M32" s="15"/>
    </row>
    <row r="33" spans="1:13" s="12" customFormat="1" ht="16.2" customHeight="1" x14ac:dyDescent="0.35">
      <c r="A33" s="50" t="s">
        <v>108</v>
      </c>
      <c r="B33" s="21" t="s">
        <v>70</v>
      </c>
      <c r="C33" s="69">
        <f t="shared" si="0"/>
        <v>0</v>
      </c>
      <c r="D33" s="21" t="s">
        <v>7</v>
      </c>
      <c r="E33" s="21" t="s">
        <v>71</v>
      </c>
      <c r="F33" s="91">
        <v>20</v>
      </c>
      <c r="G33" s="60">
        <v>0</v>
      </c>
      <c r="H33" s="89"/>
      <c r="I33" s="90"/>
      <c r="J33" s="16"/>
      <c r="K33" s="15"/>
      <c r="L33" s="16"/>
      <c r="M33" s="15"/>
    </row>
    <row r="34" spans="1:13" s="12" customFormat="1" ht="16.2" customHeight="1" x14ac:dyDescent="0.35">
      <c r="A34" s="67"/>
      <c r="B34" s="21" t="s">
        <v>47</v>
      </c>
      <c r="C34" s="69">
        <f t="shared" si="0"/>
        <v>0</v>
      </c>
      <c r="D34" s="21" t="s">
        <v>13</v>
      </c>
      <c r="E34" s="21" t="s">
        <v>48</v>
      </c>
      <c r="F34" s="91" t="s">
        <v>81</v>
      </c>
      <c r="G34" s="60"/>
      <c r="H34" s="89" t="s">
        <v>81</v>
      </c>
      <c r="I34" s="90"/>
      <c r="J34" s="16"/>
      <c r="K34" s="15"/>
      <c r="L34" s="16"/>
      <c r="M34" s="15"/>
    </row>
    <row r="35" spans="1:13" s="12" customFormat="1" ht="16.2" customHeight="1" x14ac:dyDescent="0.35">
      <c r="A35" s="50"/>
      <c r="B35" s="21" t="s">
        <v>95</v>
      </c>
      <c r="C35" s="69">
        <f t="shared" si="0"/>
        <v>0</v>
      </c>
      <c r="D35" s="21" t="s">
        <v>96</v>
      </c>
      <c r="E35" s="21" t="s">
        <v>97</v>
      </c>
      <c r="F35" s="91"/>
      <c r="G35" s="60"/>
      <c r="H35" s="89" t="s">
        <v>81</v>
      </c>
      <c r="I35" s="90"/>
      <c r="J35" s="16"/>
      <c r="K35" s="15"/>
      <c r="L35" s="16"/>
      <c r="M35" s="15"/>
    </row>
    <row r="36" spans="1:13" s="12" customFormat="1" ht="16.2" customHeight="1" x14ac:dyDescent="0.35">
      <c r="A36" s="67"/>
      <c r="B36" s="21" t="s">
        <v>99</v>
      </c>
      <c r="C36" s="69">
        <f t="shared" si="0"/>
        <v>0</v>
      </c>
      <c r="D36" s="21" t="s">
        <v>12</v>
      </c>
      <c r="E36" s="21" t="s">
        <v>12</v>
      </c>
      <c r="F36" s="91"/>
      <c r="G36" s="60"/>
      <c r="H36" s="89" t="s">
        <v>81</v>
      </c>
      <c r="I36" s="90"/>
      <c r="J36" s="16"/>
      <c r="K36" s="15"/>
      <c r="L36" s="16"/>
      <c r="M36" s="15"/>
    </row>
    <row r="37" spans="1:13" s="12" customFormat="1" ht="16.2" customHeight="1" x14ac:dyDescent="0.35">
      <c r="A37" s="80"/>
      <c r="B37" s="81" t="s">
        <v>101</v>
      </c>
      <c r="C37" s="69">
        <f t="shared" si="0"/>
        <v>0</v>
      </c>
      <c r="D37" s="81" t="s">
        <v>13</v>
      </c>
      <c r="E37" s="81" t="s">
        <v>25</v>
      </c>
      <c r="F37" s="91"/>
      <c r="G37" s="60"/>
      <c r="H37" s="89" t="s">
        <v>81</v>
      </c>
      <c r="I37" s="90"/>
      <c r="J37" s="84"/>
      <c r="K37" s="85"/>
      <c r="L37" s="84"/>
      <c r="M37" s="85"/>
    </row>
    <row r="38" spans="1:13" s="12" customFormat="1" ht="16.2" customHeight="1" x14ac:dyDescent="0.35">
      <c r="A38" s="80"/>
      <c r="B38" s="81" t="s">
        <v>102</v>
      </c>
      <c r="C38" s="69">
        <f t="shared" si="0"/>
        <v>0</v>
      </c>
      <c r="D38" s="81" t="s">
        <v>12</v>
      </c>
      <c r="E38" s="81" t="s">
        <v>12</v>
      </c>
      <c r="F38" s="91"/>
      <c r="G38" s="60"/>
      <c r="H38" s="89" t="s">
        <v>81</v>
      </c>
      <c r="I38" s="90"/>
      <c r="J38" s="84"/>
      <c r="K38" s="85"/>
      <c r="L38" s="84"/>
      <c r="M38" s="85"/>
    </row>
    <row r="39" spans="1:13" s="12" customFormat="1" ht="16.2" customHeight="1" x14ac:dyDescent="0.35">
      <c r="A39" s="80"/>
      <c r="B39" s="81" t="s">
        <v>64</v>
      </c>
      <c r="C39" s="69">
        <f t="shared" si="0"/>
        <v>0</v>
      </c>
      <c r="D39" s="81" t="s">
        <v>12</v>
      </c>
      <c r="E39" s="81" t="s">
        <v>12</v>
      </c>
      <c r="F39" s="91" t="s">
        <v>81</v>
      </c>
      <c r="G39" s="60"/>
      <c r="H39" s="89"/>
      <c r="I39" s="90"/>
      <c r="J39" s="84"/>
      <c r="K39" s="85"/>
      <c r="L39" s="84"/>
      <c r="M39" s="85"/>
    </row>
    <row r="40" spans="1:13" s="12" customFormat="1" ht="16.2" customHeight="1" x14ac:dyDescent="0.35">
      <c r="A40" s="80"/>
      <c r="B40" s="81" t="s">
        <v>42</v>
      </c>
      <c r="C40" s="69">
        <f t="shared" si="0"/>
        <v>0</v>
      </c>
      <c r="D40" s="81" t="s">
        <v>43</v>
      </c>
      <c r="E40" s="81" t="s">
        <v>44</v>
      </c>
      <c r="F40" s="91" t="s">
        <v>81</v>
      </c>
      <c r="G40" s="60"/>
      <c r="H40" s="89"/>
      <c r="I40" s="90"/>
      <c r="J40" s="84"/>
      <c r="K40" s="85"/>
      <c r="L40" s="84"/>
      <c r="M40" s="85"/>
    </row>
    <row r="41" spans="1:13" s="12" customFormat="1" ht="16.2" customHeight="1" thickBot="1" x14ac:dyDescent="0.4">
      <c r="A41" s="51"/>
      <c r="B41" s="23" t="s">
        <v>55</v>
      </c>
      <c r="C41" s="24">
        <f t="shared" si="0"/>
        <v>0</v>
      </c>
      <c r="D41" s="23" t="s">
        <v>12</v>
      </c>
      <c r="E41" s="23" t="s">
        <v>56</v>
      </c>
      <c r="F41" s="93" t="s">
        <v>81</v>
      </c>
      <c r="G41" s="64"/>
      <c r="H41" s="66"/>
      <c r="I41" s="94"/>
      <c r="J41" s="18"/>
      <c r="K41" s="17"/>
      <c r="L41" s="18"/>
      <c r="M41" s="17"/>
    </row>
  </sheetData>
  <sheetProtection selectLockedCells="1" selectUnlockedCells="1"/>
  <sortState xmlns:xlrd2="http://schemas.microsoft.com/office/spreadsheetml/2017/richdata2" ref="B34:I41">
    <sortCondition descending="1" ref="C34:C41"/>
    <sortCondition descending="1" ref="I34:I41"/>
  </sortState>
  <mergeCells count="10">
    <mergeCell ref="F4:G5"/>
    <mergeCell ref="H4:I5"/>
    <mergeCell ref="J4:K5"/>
    <mergeCell ref="L4:M5"/>
    <mergeCell ref="A2:M2"/>
    <mergeCell ref="A4:A6"/>
    <mergeCell ref="B4:B6"/>
    <mergeCell ref="C4:C6"/>
    <mergeCell ref="D4:D6"/>
    <mergeCell ref="E4:E6"/>
  </mergeCells>
  <conditionalFormatting sqref="B21 B14:B16 B27:B28 C41 B9:B12 B7:E7">
    <cfRule type="cellIs" dxfId="86" priority="60" stopIfTrue="1" operator="equal">
      <formula>"-"</formula>
    </cfRule>
  </conditionalFormatting>
  <conditionalFormatting sqref="R6">
    <cfRule type="cellIs" dxfId="85" priority="59" stopIfTrue="1" operator="equal">
      <formula>"-"</formula>
    </cfRule>
  </conditionalFormatting>
  <conditionalFormatting sqref="B31">
    <cfRule type="cellIs" dxfId="84" priority="58" stopIfTrue="1" operator="equal">
      <formula>"-"</formula>
    </cfRule>
  </conditionalFormatting>
  <conditionalFormatting sqref="D21 D14:D16 D27:D28 D9:D12">
    <cfRule type="cellIs" dxfId="83" priority="57" stopIfTrue="1" operator="equal">
      <formula>"-"</formula>
    </cfRule>
  </conditionalFormatting>
  <conditionalFormatting sqref="D31">
    <cfRule type="cellIs" dxfId="82" priority="56" stopIfTrue="1" operator="equal">
      <formula>"-"</formula>
    </cfRule>
  </conditionalFormatting>
  <conditionalFormatting sqref="E21 E14:E16 E27:E28 E9:E12">
    <cfRule type="cellIs" dxfId="81" priority="55" stopIfTrue="1" operator="equal">
      <formula>"-"</formula>
    </cfRule>
  </conditionalFormatting>
  <conditionalFormatting sqref="E31">
    <cfRule type="cellIs" dxfId="80" priority="54" stopIfTrue="1" operator="equal">
      <formula>"-"</formula>
    </cfRule>
  </conditionalFormatting>
  <conditionalFormatting sqref="B32:B33">
    <cfRule type="cellIs" dxfId="79" priority="53" stopIfTrue="1" operator="equal">
      <formula>"-"</formula>
    </cfRule>
  </conditionalFormatting>
  <conditionalFormatting sqref="D32:D33">
    <cfRule type="cellIs" dxfId="78" priority="51" stopIfTrue="1" operator="equal">
      <formula>"-"</formula>
    </cfRule>
  </conditionalFormatting>
  <conditionalFormatting sqref="E32:E33">
    <cfRule type="cellIs" dxfId="77" priority="49" stopIfTrue="1" operator="equal">
      <formula>"-"</formula>
    </cfRule>
  </conditionalFormatting>
  <conditionalFormatting sqref="B19:B20">
    <cfRule type="cellIs" dxfId="76" priority="43" stopIfTrue="1" operator="equal">
      <formula>"-"</formula>
    </cfRule>
  </conditionalFormatting>
  <conditionalFormatting sqref="D19:D20">
    <cfRule type="cellIs" dxfId="75" priority="42" stopIfTrue="1" operator="equal">
      <formula>"-"</formula>
    </cfRule>
  </conditionalFormatting>
  <conditionalFormatting sqref="E19:E20">
    <cfRule type="cellIs" dxfId="74" priority="41" stopIfTrue="1" operator="equal">
      <formula>"-"</formula>
    </cfRule>
  </conditionalFormatting>
  <conditionalFormatting sqref="B13">
    <cfRule type="cellIs" dxfId="73" priority="40" stopIfTrue="1" operator="equal">
      <formula>"-"</formula>
    </cfRule>
  </conditionalFormatting>
  <conditionalFormatting sqref="D13">
    <cfRule type="cellIs" dxfId="72" priority="39" stopIfTrue="1" operator="equal">
      <formula>"-"</formula>
    </cfRule>
  </conditionalFormatting>
  <conditionalFormatting sqref="E13">
    <cfRule type="cellIs" dxfId="71" priority="38" stopIfTrue="1" operator="equal">
      <formula>"-"</formula>
    </cfRule>
  </conditionalFormatting>
  <conditionalFormatting sqref="B17">
    <cfRule type="cellIs" dxfId="70" priority="37" stopIfTrue="1" operator="equal">
      <formula>"-"</formula>
    </cfRule>
  </conditionalFormatting>
  <conditionalFormatting sqref="D17">
    <cfRule type="cellIs" dxfId="69" priority="36" stopIfTrue="1" operator="equal">
      <formula>"-"</formula>
    </cfRule>
  </conditionalFormatting>
  <conditionalFormatting sqref="E17">
    <cfRule type="cellIs" dxfId="68" priority="35" stopIfTrue="1" operator="equal">
      <formula>"-"</formula>
    </cfRule>
  </conditionalFormatting>
  <conditionalFormatting sqref="E18">
    <cfRule type="cellIs" dxfId="67" priority="32" stopIfTrue="1" operator="equal">
      <formula>"-"</formula>
    </cfRule>
  </conditionalFormatting>
  <conditionalFormatting sqref="E22:E23">
    <cfRule type="cellIs" dxfId="66" priority="29" stopIfTrue="1" operator="equal">
      <formula>"-"</formula>
    </cfRule>
  </conditionalFormatting>
  <conditionalFormatting sqref="E24">
    <cfRule type="cellIs" dxfId="65" priority="26" stopIfTrue="1" operator="equal">
      <formula>"-"</formula>
    </cfRule>
  </conditionalFormatting>
  <conditionalFormatting sqref="B18">
    <cfRule type="cellIs" dxfId="64" priority="34" stopIfTrue="1" operator="equal">
      <formula>"-"</formula>
    </cfRule>
  </conditionalFormatting>
  <conditionalFormatting sqref="D18">
    <cfRule type="cellIs" dxfId="63" priority="33" stopIfTrue="1" operator="equal">
      <formula>"-"</formula>
    </cfRule>
  </conditionalFormatting>
  <conditionalFormatting sqref="E25">
    <cfRule type="cellIs" dxfId="62" priority="23" stopIfTrue="1" operator="equal">
      <formula>"-"</formula>
    </cfRule>
  </conditionalFormatting>
  <conditionalFormatting sqref="B22:B23">
    <cfRule type="cellIs" dxfId="61" priority="31" stopIfTrue="1" operator="equal">
      <formula>"-"</formula>
    </cfRule>
  </conditionalFormatting>
  <conditionalFormatting sqref="D22:D23">
    <cfRule type="cellIs" dxfId="60" priority="30" stopIfTrue="1" operator="equal">
      <formula>"-"</formula>
    </cfRule>
  </conditionalFormatting>
  <conditionalFormatting sqref="E26">
    <cfRule type="cellIs" dxfId="59" priority="20" stopIfTrue="1" operator="equal">
      <formula>"-"</formula>
    </cfRule>
  </conditionalFormatting>
  <conditionalFormatting sqref="B24">
    <cfRule type="cellIs" dxfId="58" priority="28" stopIfTrue="1" operator="equal">
      <formula>"-"</formula>
    </cfRule>
  </conditionalFormatting>
  <conditionalFormatting sqref="D24">
    <cfRule type="cellIs" dxfId="57" priority="27" stopIfTrue="1" operator="equal">
      <formula>"-"</formula>
    </cfRule>
  </conditionalFormatting>
  <conditionalFormatting sqref="E29:E30">
    <cfRule type="cellIs" dxfId="56" priority="17" stopIfTrue="1" operator="equal">
      <formula>"-"</formula>
    </cfRule>
  </conditionalFormatting>
  <conditionalFormatting sqref="B25">
    <cfRule type="cellIs" dxfId="55" priority="25" stopIfTrue="1" operator="equal">
      <formula>"-"</formula>
    </cfRule>
  </conditionalFormatting>
  <conditionalFormatting sqref="D25">
    <cfRule type="cellIs" dxfId="54" priority="24" stopIfTrue="1" operator="equal">
      <formula>"-"</formula>
    </cfRule>
  </conditionalFormatting>
  <conditionalFormatting sqref="E34">
    <cfRule type="cellIs" dxfId="53" priority="14" stopIfTrue="1" operator="equal">
      <formula>"-"</formula>
    </cfRule>
  </conditionalFormatting>
  <conditionalFormatting sqref="B26">
    <cfRule type="cellIs" dxfId="52" priority="22" stopIfTrue="1" operator="equal">
      <formula>"-"</formula>
    </cfRule>
  </conditionalFormatting>
  <conditionalFormatting sqref="D26">
    <cfRule type="cellIs" dxfId="51" priority="21" stopIfTrue="1" operator="equal">
      <formula>"-"</formula>
    </cfRule>
  </conditionalFormatting>
  <conditionalFormatting sqref="E35:E40">
    <cfRule type="cellIs" dxfId="50" priority="10" stopIfTrue="1" operator="equal">
      <formula>"-"</formula>
    </cfRule>
  </conditionalFormatting>
  <conditionalFormatting sqref="E41">
    <cfRule type="cellIs" dxfId="49" priority="7" stopIfTrue="1" operator="equal">
      <formula>"-"</formula>
    </cfRule>
  </conditionalFormatting>
  <conditionalFormatting sqref="B29:B30">
    <cfRule type="cellIs" dxfId="48" priority="19" stopIfTrue="1" operator="equal">
      <formula>"-"</formula>
    </cfRule>
  </conditionalFormatting>
  <conditionalFormatting sqref="D29:D30">
    <cfRule type="cellIs" dxfId="47" priority="18" stopIfTrue="1" operator="equal">
      <formula>"-"</formula>
    </cfRule>
  </conditionalFormatting>
  <conditionalFormatting sqref="B34">
    <cfRule type="cellIs" dxfId="46" priority="16" stopIfTrue="1" operator="equal">
      <formula>"-"</formula>
    </cfRule>
  </conditionalFormatting>
  <conditionalFormatting sqref="D34">
    <cfRule type="cellIs" dxfId="45" priority="15" stopIfTrue="1" operator="equal">
      <formula>"-"</formula>
    </cfRule>
  </conditionalFormatting>
  <conditionalFormatting sqref="B35:B40">
    <cfRule type="cellIs" dxfId="44" priority="12" stopIfTrue="1" operator="equal">
      <formula>"-"</formula>
    </cfRule>
  </conditionalFormatting>
  <conditionalFormatting sqref="D35:D40">
    <cfRule type="cellIs" dxfId="43" priority="11" stopIfTrue="1" operator="equal">
      <formula>"-"</formula>
    </cfRule>
  </conditionalFormatting>
  <conditionalFormatting sqref="B41">
    <cfRule type="cellIs" dxfId="42" priority="9" stopIfTrue="1" operator="equal">
      <formula>"-"</formula>
    </cfRule>
  </conditionalFormatting>
  <conditionalFormatting sqref="D41">
    <cfRule type="cellIs" dxfId="41" priority="8" stopIfTrue="1" operator="equal">
      <formula>"-"</formula>
    </cfRule>
  </conditionalFormatting>
  <conditionalFormatting sqref="B8:C8 C9:C40">
    <cfRule type="cellIs" dxfId="40" priority="3" stopIfTrue="1" operator="equal">
      <formula>"-"</formula>
    </cfRule>
  </conditionalFormatting>
  <conditionalFormatting sqref="D8">
    <cfRule type="cellIs" dxfId="39" priority="2" stopIfTrue="1" operator="equal">
      <formula>"-"</formula>
    </cfRule>
  </conditionalFormatting>
  <conditionalFormatting sqref="E8">
    <cfRule type="cellIs" dxfId="38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9"/>
  <sheetViews>
    <sheetView topLeftCell="A5" zoomScale="80" zoomScaleNormal="80" zoomScaleSheetLayoutView="75" workbookViewId="0">
      <selection activeCell="B7" sqref="B7:I16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3" width="10.664062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5">
      <c r="A2" s="113" t="s">
        <v>78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2.45" customHeight="1" thickBo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54"/>
      <c r="M3" s="54"/>
    </row>
    <row r="4" spans="1:13" ht="60" customHeight="1" thickBot="1" x14ac:dyDescent="0.3">
      <c r="A4" s="122" t="s">
        <v>0</v>
      </c>
      <c r="B4" s="125" t="s">
        <v>15</v>
      </c>
      <c r="C4" s="128" t="s">
        <v>1</v>
      </c>
      <c r="D4" s="128" t="s">
        <v>2</v>
      </c>
      <c r="E4" s="128" t="s">
        <v>17</v>
      </c>
      <c r="F4" s="131" t="s">
        <v>61</v>
      </c>
      <c r="G4" s="132"/>
      <c r="H4" s="131" t="s">
        <v>83</v>
      </c>
      <c r="I4" s="132"/>
      <c r="J4" s="131" t="s">
        <v>84</v>
      </c>
      <c r="K4" s="132"/>
      <c r="L4" s="131" t="s">
        <v>62</v>
      </c>
      <c r="M4" s="132"/>
    </row>
    <row r="5" spans="1:13" ht="57.75" customHeight="1" thickBot="1" x14ac:dyDescent="0.3">
      <c r="A5" s="123"/>
      <c r="B5" s="126"/>
      <c r="C5" s="129"/>
      <c r="D5" s="129"/>
      <c r="E5" s="129"/>
      <c r="F5" s="133"/>
      <c r="G5" s="134"/>
      <c r="H5" s="133"/>
      <c r="I5" s="134"/>
      <c r="J5" s="133"/>
      <c r="K5" s="134"/>
      <c r="L5" s="133"/>
      <c r="M5" s="134"/>
    </row>
    <row r="6" spans="1:13" ht="21" customHeight="1" thickBot="1" x14ac:dyDescent="0.3">
      <c r="A6" s="124"/>
      <c r="B6" s="127"/>
      <c r="C6" s="130"/>
      <c r="D6" s="130"/>
      <c r="E6" s="130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2" customHeight="1" x14ac:dyDescent="0.35">
      <c r="A7" s="49" t="s">
        <v>5</v>
      </c>
      <c r="B7" s="55" t="s">
        <v>67</v>
      </c>
      <c r="C7" s="20">
        <f t="shared" ref="C7:C16" si="0">SUM(G7,I7,K7,M7)</f>
        <v>40</v>
      </c>
      <c r="D7" s="19" t="s">
        <v>12</v>
      </c>
      <c r="E7" s="19" t="s">
        <v>12</v>
      </c>
      <c r="F7" s="57">
        <v>3</v>
      </c>
      <c r="G7" s="58">
        <v>15</v>
      </c>
      <c r="H7" s="57">
        <v>1</v>
      </c>
      <c r="I7" s="58">
        <v>25</v>
      </c>
      <c r="J7" s="14"/>
      <c r="K7" s="13"/>
      <c r="L7" s="14"/>
      <c r="M7" s="13"/>
    </row>
    <row r="8" spans="1:13" s="12" customFormat="1" ht="16.2" customHeight="1" x14ac:dyDescent="0.35">
      <c r="A8" s="50" t="s">
        <v>6</v>
      </c>
      <c r="B8" s="56" t="s">
        <v>46</v>
      </c>
      <c r="C8" s="22">
        <f t="shared" si="0"/>
        <v>36</v>
      </c>
      <c r="D8" s="21" t="s">
        <v>12</v>
      </c>
      <c r="E8" s="21" t="s">
        <v>12</v>
      </c>
      <c r="F8" s="59">
        <v>2</v>
      </c>
      <c r="G8" s="60">
        <v>18</v>
      </c>
      <c r="H8" s="59">
        <v>2</v>
      </c>
      <c r="I8" s="60">
        <v>18</v>
      </c>
      <c r="J8" s="38"/>
      <c r="K8" s="39"/>
      <c r="L8" s="38"/>
      <c r="M8" s="39"/>
    </row>
    <row r="9" spans="1:13" s="12" customFormat="1" ht="16.2" customHeight="1" x14ac:dyDescent="0.35">
      <c r="A9" s="50" t="s">
        <v>8</v>
      </c>
      <c r="B9" s="56" t="s">
        <v>69</v>
      </c>
      <c r="C9" s="22">
        <f t="shared" si="0"/>
        <v>25</v>
      </c>
      <c r="D9" s="21" t="s">
        <v>20</v>
      </c>
      <c r="E9" s="21" t="s">
        <v>21</v>
      </c>
      <c r="F9" s="59">
        <v>1</v>
      </c>
      <c r="G9" s="60">
        <v>25</v>
      </c>
      <c r="H9" s="16"/>
      <c r="I9" s="15"/>
      <c r="J9" s="16"/>
      <c r="K9" s="15"/>
      <c r="L9" s="16"/>
      <c r="M9" s="15"/>
    </row>
    <row r="10" spans="1:13" s="12" customFormat="1" ht="16.2" customHeight="1" x14ac:dyDescent="0.35">
      <c r="A10" s="50" t="s">
        <v>9</v>
      </c>
      <c r="B10" s="21" t="s">
        <v>59</v>
      </c>
      <c r="C10" s="22">
        <f t="shared" si="0"/>
        <v>24</v>
      </c>
      <c r="D10" s="21" t="s">
        <v>13</v>
      </c>
      <c r="E10" s="21" t="s">
        <v>25</v>
      </c>
      <c r="F10" s="61">
        <v>4</v>
      </c>
      <c r="G10" s="62">
        <v>12</v>
      </c>
      <c r="H10" s="59">
        <v>4</v>
      </c>
      <c r="I10" s="60">
        <v>12</v>
      </c>
      <c r="J10" s="16"/>
      <c r="K10" s="15"/>
      <c r="L10" s="16"/>
      <c r="M10" s="15"/>
    </row>
    <row r="11" spans="1:13" s="12" customFormat="1" ht="16.2" customHeight="1" x14ac:dyDescent="0.35">
      <c r="A11" s="50" t="s">
        <v>10</v>
      </c>
      <c r="B11" s="56" t="s">
        <v>68</v>
      </c>
      <c r="C11" s="22">
        <f t="shared" si="0"/>
        <v>21</v>
      </c>
      <c r="D11" s="21" t="s">
        <v>12</v>
      </c>
      <c r="E11" s="21" t="s">
        <v>12</v>
      </c>
      <c r="F11" s="61">
        <v>7</v>
      </c>
      <c r="G11" s="62">
        <v>6</v>
      </c>
      <c r="H11" s="59">
        <v>3</v>
      </c>
      <c r="I11" s="60">
        <v>15</v>
      </c>
      <c r="J11" s="16"/>
      <c r="K11" s="15"/>
      <c r="L11" s="16"/>
      <c r="M11" s="15"/>
    </row>
    <row r="12" spans="1:13" s="12" customFormat="1" ht="16.2" customHeight="1" x14ac:dyDescent="0.35">
      <c r="A12" s="50" t="s">
        <v>11</v>
      </c>
      <c r="B12" s="56" t="s">
        <v>41</v>
      </c>
      <c r="C12" s="22">
        <f t="shared" si="0"/>
        <v>18</v>
      </c>
      <c r="D12" s="21" t="s">
        <v>12</v>
      </c>
      <c r="E12" s="21" t="s">
        <v>12</v>
      </c>
      <c r="F12" s="59">
        <v>6</v>
      </c>
      <c r="G12" s="60">
        <v>8</v>
      </c>
      <c r="H12" s="59">
        <v>5</v>
      </c>
      <c r="I12" s="60">
        <v>10</v>
      </c>
      <c r="J12" s="16"/>
      <c r="K12" s="15"/>
      <c r="L12" s="16"/>
      <c r="M12" s="15"/>
    </row>
    <row r="13" spans="1:13" s="12" customFormat="1" ht="16.2" customHeight="1" x14ac:dyDescent="0.35">
      <c r="A13" s="50" t="s">
        <v>14</v>
      </c>
      <c r="B13" s="21" t="s">
        <v>72</v>
      </c>
      <c r="C13" s="22">
        <f t="shared" si="0"/>
        <v>10</v>
      </c>
      <c r="D13" s="21" t="s">
        <v>73</v>
      </c>
      <c r="E13" s="21" t="s">
        <v>82</v>
      </c>
      <c r="F13" s="61">
        <v>5</v>
      </c>
      <c r="G13" s="62">
        <v>10</v>
      </c>
      <c r="H13" s="59"/>
      <c r="I13" s="60"/>
      <c r="J13" s="16"/>
      <c r="K13" s="15"/>
      <c r="L13" s="16"/>
      <c r="M13" s="15"/>
    </row>
    <row r="14" spans="1:13" s="12" customFormat="1" ht="16.2" customHeight="1" x14ac:dyDescent="0.35">
      <c r="A14" s="50" t="s">
        <v>22</v>
      </c>
      <c r="B14" s="56" t="s">
        <v>49</v>
      </c>
      <c r="C14" s="22">
        <f t="shared" si="0"/>
        <v>4</v>
      </c>
      <c r="D14" s="21" t="s">
        <v>7</v>
      </c>
      <c r="E14" s="21" t="s">
        <v>18</v>
      </c>
      <c r="F14" s="59">
        <v>8</v>
      </c>
      <c r="G14" s="60">
        <v>4</v>
      </c>
      <c r="H14" s="59"/>
      <c r="I14" s="60"/>
      <c r="J14" s="16"/>
      <c r="K14" s="15"/>
      <c r="L14" s="16"/>
      <c r="M14" s="15"/>
    </row>
    <row r="15" spans="1:13" s="12" customFormat="1" ht="16.2" customHeight="1" x14ac:dyDescent="0.35">
      <c r="A15" s="80" t="s">
        <v>26</v>
      </c>
      <c r="B15" s="81" t="s">
        <v>70</v>
      </c>
      <c r="C15" s="22">
        <f t="shared" si="0"/>
        <v>2</v>
      </c>
      <c r="D15" s="81" t="s">
        <v>7</v>
      </c>
      <c r="E15" s="81" t="s">
        <v>71</v>
      </c>
      <c r="F15" s="82">
        <v>9</v>
      </c>
      <c r="G15" s="83">
        <v>2</v>
      </c>
      <c r="H15" s="84"/>
      <c r="I15" s="85"/>
      <c r="J15" s="84"/>
      <c r="K15" s="85"/>
      <c r="L15" s="84"/>
      <c r="M15" s="85"/>
    </row>
    <row r="16" spans="1:13" s="12" customFormat="1" ht="16.2" customHeight="1" thickBot="1" x14ac:dyDescent="0.4">
      <c r="A16" s="51"/>
      <c r="B16" s="86" t="s">
        <v>99</v>
      </c>
      <c r="C16" s="24">
        <f t="shared" si="0"/>
        <v>0</v>
      </c>
      <c r="D16" s="23" t="s">
        <v>12</v>
      </c>
      <c r="E16" s="23" t="s">
        <v>12</v>
      </c>
      <c r="F16" s="63"/>
      <c r="G16" s="64"/>
      <c r="H16" s="63" t="s">
        <v>81</v>
      </c>
      <c r="I16" s="64"/>
      <c r="J16" s="18"/>
      <c r="K16" s="17"/>
      <c r="L16" s="18"/>
      <c r="M16" s="17"/>
    </row>
    <row r="17" spans="1:22" ht="12.75" customHeight="1" x14ac:dyDescent="0.25">
      <c r="B17" s="47"/>
      <c r="F17" s="120"/>
      <c r="G17" s="120"/>
      <c r="H17" s="120"/>
      <c r="I17" s="120"/>
      <c r="J17" s="120"/>
      <c r="K17" s="120"/>
      <c r="L17" s="120"/>
      <c r="M17" s="120"/>
    </row>
    <row r="18" spans="1:22" s="12" customFormat="1" ht="15.45" customHeight="1" x14ac:dyDescent="0.3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 customHeight="1" x14ac:dyDescent="0.25">
      <c r="F19" s="120"/>
      <c r="G19" s="120"/>
      <c r="H19" s="120"/>
      <c r="I19" s="120"/>
      <c r="J19" s="120"/>
      <c r="K19" s="120"/>
      <c r="L19" s="120"/>
      <c r="M19" s="120"/>
    </row>
  </sheetData>
  <sheetProtection selectLockedCells="1" selectUnlockedCells="1"/>
  <sortState xmlns:xlrd2="http://schemas.microsoft.com/office/spreadsheetml/2017/richdata2" ref="B7:I16">
    <sortCondition descending="1" ref="C7:C16"/>
  </sortState>
  <mergeCells count="13">
    <mergeCell ref="A2:M2"/>
    <mergeCell ref="F17:M17"/>
    <mergeCell ref="A18:M18"/>
    <mergeCell ref="F19:M19"/>
    <mergeCell ref="A4:A6"/>
    <mergeCell ref="B4:B6"/>
    <mergeCell ref="C4:C6"/>
    <mergeCell ref="D4:D6"/>
    <mergeCell ref="E4:E6"/>
    <mergeCell ref="F4:G5"/>
    <mergeCell ref="H4:I5"/>
    <mergeCell ref="J4:K5"/>
    <mergeCell ref="L4:M5"/>
  </mergeCells>
  <conditionalFormatting sqref="B9:B10 C7:C15">
    <cfRule type="cellIs" dxfId="37" priority="23" stopIfTrue="1" operator="equal">
      <formula>"-"</formula>
    </cfRule>
  </conditionalFormatting>
  <conditionalFormatting sqref="B11">
    <cfRule type="cellIs" dxfId="36" priority="21" stopIfTrue="1" operator="equal">
      <formula>"-"</formula>
    </cfRule>
  </conditionalFormatting>
  <conditionalFormatting sqref="D7:D10">
    <cfRule type="cellIs" dxfId="35" priority="20" stopIfTrue="1" operator="equal">
      <formula>"-"</formula>
    </cfRule>
  </conditionalFormatting>
  <conditionalFormatting sqref="D11">
    <cfRule type="cellIs" dxfId="34" priority="19" stopIfTrue="1" operator="equal">
      <formula>"-"</formula>
    </cfRule>
  </conditionalFormatting>
  <conditionalFormatting sqref="E7:E10">
    <cfRule type="cellIs" dxfId="33" priority="18" stopIfTrue="1" operator="equal">
      <formula>"-"</formula>
    </cfRule>
  </conditionalFormatting>
  <conditionalFormatting sqref="E11">
    <cfRule type="cellIs" dxfId="32" priority="17" stopIfTrue="1" operator="equal">
      <formula>"-"</formula>
    </cfRule>
  </conditionalFormatting>
  <conditionalFormatting sqref="B12:B13">
    <cfRule type="cellIs" dxfId="31" priority="16" stopIfTrue="1" operator="equal">
      <formula>"-"</formula>
    </cfRule>
  </conditionalFormatting>
  <conditionalFormatting sqref="B14:B15">
    <cfRule type="cellIs" dxfId="30" priority="15" stopIfTrue="1" operator="equal">
      <formula>"-"</formula>
    </cfRule>
  </conditionalFormatting>
  <conditionalFormatting sqref="D12:D13">
    <cfRule type="cellIs" dxfId="29" priority="14" stopIfTrue="1" operator="equal">
      <formula>"-"</formula>
    </cfRule>
  </conditionalFormatting>
  <conditionalFormatting sqref="D14:D15">
    <cfRule type="cellIs" dxfId="28" priority="13" stopIfTrue="1" operator="equal">
      <formula>"-"</formula>
    </cfRule>
  </conditionalFormatting>
  <conditionalFormatting sqref="E12:E13">
    <cfRule type="cellIs" dxfId="27" priority="12" stopIfTrue="1" operator="equal">
      <formula>"-"</formula>
    </cfRule>
  </conditionalFormatting>
  <conditionalFormatting sqref="E14:E15">
    <cfRule type="cellIs" dxfId="26" priority="11" stopIfTrue="1" operator="equal">
      <formula>"-"</formula>
    </cfRule>
  </conditionalFormatting>
  <conditionalFormatting sqref="C16">
    <cfRule type="cellIs" dxfId="25" priority="10" stopIfTrue="1" operator="equal">
      <formula>"-"</formula>
    </cfRule>
  </conditionalFormatting>
  <conditionalFormatting sqref="B16">
    <cfRule type="cellIs" dxfId="24" priority="9" stopIfTrue="1" operator="equal">
      <formula>"-"</formula>
    </cfRule>
  </conditionalFormatting>
  <conditionalFormatting sqref="D16">
    <cfRule type="cellIs" dxfId="23" priority="8" stopIfTrue="1" operator="equal">
      <formula>"-"</formula>
    </cfRule>
  </conditionalFormatting>
  <conditionalFormatting sqref="E16">
    <cfRule type="cellIs" dxfId="22" priority="7" stopIfTrue="1" operator="equal">
      <formula>"-"</formula>
    </cfRule>
  </conditionalFormatting>
  <conditionalFormatting sqref="B7">
    <cfRule type="cellIs" dxfId="21" priority="6" stopIfTrue="1" operator="equal">
      <formula>"-"</formula>
    </cfRule>
  </conditionalFormatting>
  <conditionalFormatting sqref="B8">
    <cfRule type="cellIs" dxfId="20" priority="5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4"/>
  <sheetViews>
    <sheetView zoomScale="80" zoomScaleNormal="80" zoomScaleSheetLayoutView="75" workbookViewId="0">
      <selection activeCell="F4" sqref="F4:M6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3" width="10.6640625" customWidth="1"/>
  </cols>
  <sheetData>
    <row r="1" spans="1:2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23" ht="106.5" customHeight="1" x14ac:dyDescent="0.35">
      <c r="A2" s="113" t="s">
        <v>79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23" ht="12.45" customHeight="1" thickBot="1" x14ac:dyDescent="0.4">
      <c r="A3" s="4"/>
      <c r="B3" s="4"/>
      <c r="C3" s="4"/>
      <c r="D3" s="4"/>
      <c r="E3" s="37"/>
      <c r="F3" s="4"/>
      <c r="G3" s="4"/>
      <c r="H3" s="4"/>
      <c r="I3" s="4"/>
      <c r="J3" s="37"/>
      <c r="K3" s="37"/>
      <c r="L3" s="54"/>
      <c r="M3" s="54"/>
    </row>
    <row r="4" spans="1:23" ht="60" customHeight="1" thickBot="1" x14ac:dyDescent="0.3">
      <c r="A4" s="122" t="s">
        <v>0</v>
      </c>
      <c r="B4" s="125" t="s">
        <v>15</v>
      </c>
      <c r="C4" s="128" t="s">
        <v>1</v>
      </c>
      <c r="D4" s="128" t="s">
        <v>2</v>
      </c>
      <c r="E4" s="128" t="s">
        <v>17</v>
      </c>
      <c r="F4" s="131" t="s">
        <v>61</v>
      </c>
      <c r="G4" s="132"/>
      <c r="H4" s="131" t="s">
        <v>83</v>
      </c>
      <c r="I4" s="132"/>
      <c r="J4" s="131" t="s">
        <v>84</v>
      </c>
      <c r="K4" s="132"/>
      <c r="L4" s="131" t="s">
        <v>62</v>
      </c>
      <c r="M4" s="132"/>
    </row>
    <row r="5" spans="1:23" ht="57.75" customHeight="1" thickBot="1" x14ac:dyDescent="0.3">
      <c r="A5" s="123"/>
      <c r="B5" s="126"/>
      <c r="C5" s="129"/>
      <c r="D5" s="129"/>
      <c r="E5" s="129"/>
      <c r="F5" s="133"/>
      <c r="G5" s="134"/>
      <c r="H5" s="133"/>
      <c r="I5" s="134"/>
      <c r="J5" s="133"/>
      <c r="K5" s="134"/>
      <c r="L5" s="133"/>
      <c r="M5" s="134"/>
    </row>
    <row r="6" spans="1:23" ht="21" customHeight="1" thickBot="1" x14ac:dyDescent="0.3">
      <c r="A6" s="124"/>
      <c r="B6" s="127"/>
      <c r="C6" s="130"/>
      <c r="D6" s="130"/>
      <c r="E6" s="130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R6" s="5"/>
    </row>
    <row r="7" spans="1:23" s="12" customFormat="1" ht="16.2" customHeight="1" x14ac:dyDescent="0.35">
      <c r="A7" s="25" t="s">
        <v>5</v>
      </c>
      <c r="B7" s="40" t="s">
        <v>66</v>
      </c>
      <c r="C7" s="20">
        <f>SUM(G7,I7,K7,M7)</f>
        <v>43</v>
      </c>
      <c r="D7" s="43" t="s">
        <v>19</v>
      </c>
      <c r="E7" s="19" t="s">
        <v>19</v>
      </c>
      <c r="F7" s="57">
        <v>2</v>
      </c>
      <c r="G7" s="58">
        <v>18</v>
      </c>
      <c r="H7" s="57">
        <v>1</v>
      </c>
      <c r="I7" s="58">
        <v>25</v>
      </c>
      <c r="J7" s="14"/>
      <c r="K7" s="13"/>
      <c r="L7" s="14"/>
      <c r="M7" s="13"/>
    </row>
    <row r="8" spans="1:23" s="12" customFormat="1" ht="16.2" customHeight="1" x14ac:dyDescent="0.35">
      <c r="A8" s="26" t="s">
        <v>6</v>
      </c>
      <c r="B8" s="41" t="s">
        <v>77</v>
      </c>
      <c r="C8" s="22">
        <f>SUM(G8,I8,K8,M8)</f>
        <v>40</v>
      </c>
      <c r="D8" s="44" t="s">
        <v>7</v>
      </c>
      <c r="E8" s="21" t="s">
        <v>18</v>
      </c>
      <c r="F8" s="59">
        <v>1</v>
      </c>
      <c r="G8" s="60">
        <v>25</v>
      </c>
      <c r="H8" s="59">
        <v>3</v>
      </c>
      <c r="I8" s="60">
        <v>15</v>
      </c>
      <c r="J8" s="38"/>
      <c r="K8" s="39"/>
      <c r="L8" s="38"/>
      <c r="M8" s="39"/>
    </row>
    <row r="9" spans="1:23" s="12" customFormat="1" ht="16.2" customHeight="1" x14ac:dyDescent="0.35">
      <c r="A9" s="26" t="s">
        <v>8</v>
      </c>
      <c r="B9" s="41" t="s">
        <v>98</v>
      </c>
      <c r="C9" s="22">
        <f>SUM(G9,I9,K9,M9)</f>
        <v>18</v>
      </c>
      <c r="D9" s="44" t="s">
        <v>7</v>
      </c>
      <c r="E9" s="21" t="s">
        <v>18</v>
      </c>
      <c r="F9" s="59"/>
      <c r="G9" s="60"/>
      <c r="H9" s="59">
        <v>2</v>
      </c>
      <c r="I9" s="60">
        <v>18</v>
      </c>
      <c r="J9" s="38"/>
      <c r="K9" s="39"/>
      <c r="L9" s="38"/>
      <c r="M9" s="39"/>
    </row>
    <row r="10" spans="1:23" s="12" customFormat="1" ht="16.2" customHeight="1" x14ac:dyDescent="0.35">
      <c r="A10" s="26" t="s">
        <v>9</v>
      </c>
      <c r="B10" s="41" t="s">
        <v>74</v>
      </c>
      <c r="C10" s="22">
        <f>SUM(G10,I10,K10,M10)</f>
        <v>15</v>
      </c>
      <c r="D10" s="44" t="s">
        <v>75</v>
      </c>
      <c r="E10" s="21" t="s">
        <v>76</v>
      </c>
      <c r="F10" s="59">
        <v>3</v>
      </c>
      <c r="G10" s="60">
        <v>15</v>
      </c>
      <c r="H10" s="59" t="s">
        <v>81</v>
      </c>
      <c r="I10" s="15"/>
      <c r="J10" s="16"/>
      <c r="K10" s="15"/>
      <c r="L10" s="16"/>
      <c r="M10" s="15"/>
    </row>
    <row r="11" spans="1:23" s="12" customFormat="1" ht="16.2" customHeight="1" thickBot="1" x14ac:dyDescent="0.4">
      <c r="A11" s="27"/>
      <c r="B11" s="42" t="s">
        <v>55</v>
      </c>
      <c r="C11" s="24">
        <f>SUM(G11,I11,K11,M11)</f>
        <v>0</v>
      </c>
      <c r="D11" s="45" t="s">
        <v>12</v>
      </c>
      <c r="E11" s="23" t="s">
        <v>56</v>
      </c>
      <c r="F11" s="63" t="s">
        <v>81</v>
      </c>
      <c r="G11" s="64"/>
      <c r="H11" s="18"/>
      <c r="I11" s="17"/>
      <c r="J11" s="18"/>
      <c r="K11" s="17"/>
      <c r="L11" s="18"/>
      <c r="M11" s="17"/>
    </row>
    <row r="12" spans="1:23" ht="12.75" customHeight="1" x14ac:dyDescent="0.25">
      <c r="B12" s="6"/>
      <c r="F12" s="120"/>
      <c r="G12" s="120"/>
      <c r="H12" s="120"/>
      <c r="I12" s="120"/>
      <c r="J12" s="120"/>
      <c r="K12" s="120"/>
      <c r="L12" s="120"/>
      <c r="M12" s="120"/>
    </row>
    <row r="13" spans="1:23" s="12" customFormat="1" ht="15.45" customHeight="1" x14ac:dyDescent="0.3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2.75" customHeight="1" x14ac:dyDescent="0.25">
      <c r="F14" s="120"/>
      <c r="G14" s="120"/>
      <c r="H14" s="120"/>
      <c r="I14" s="120"/>
      <c r="J14" s="120"/>
      <c r="K14" s="120"/>
      <c r="L14" s="120"/>
      <c r="M14" s="120"/>
    </row>
  </sheetData>
  <sheetProtection selectLockedCells="1" selectUnlockedCells="1"/>
  <sortState xmlns:xlrd2="http://schemas.microsoft.com/office/spreadsheetml/2017/richdata2" ref="B7:I10">
    <sortCondition descending="1" ref="C7:C10"/>
  </sortState>
  <mergeCells count="13">
    <mergeCell ref="A2:M2"/>
    <mergeCell ref="F14:M14"/>
    <mergeCell ref="A4:A6"/>
    <mergeCell ref="B4:B6"/>
    <mergeCell ref="C4:C6"/>
    <mergeCell ref="D4:D6"/>
    <mergeCell ref="F4:G5"/>
    <mergeCell ref="H4:I5"/>
    <mergeCell ref="F12:M12"/>
    <mergeCell ref="A13:M13"/>
    <mergeCell ref="J4:K5"/>
    <mergeCell ref="E4:E6"/>
    <mergeCell ref="L4:M5"/>
  </mergeCells>
  <conditionalFormatting sqref="B7:C11">
    <cfRule type="cellIs" dxfId="19" priority="22" stopIfTrue="1" operator="equal">
      <formula>"-"</formula>
    </cfRule>
  </conditionalFormatting>
  <conditionalFormatting sqref="R6">
    <cfRule type="cellIs" dxfId="18" priority="21" stopIfTrue="1" operator="equal">
      <formula>"-"</formula>
    </cfRule>
  </conditionalFormatting>
  <conditionalFormatting sqref="D7:D11">
    <cfRule type="cellIs" dxfId="17" priority="12" stopIfTrue="1" operator="equal">
      <formula>"-"</formula>
    </cfRule>
  </conditionalFormatting>
  <conditionalFormatting sqref="E7:E11">
    <cfRule type="cellIs" dxfId="16" priority="6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"/>
  <sheetViews>
    <sheetView zoomScale="80" zoomScaleNormal="80" zoomScaleSheetLayoutView="75" workbookViewId="0">
      <selection activeCell="A20" sqref="A20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109375" customWidth="1"/>
    <col min="5" max="5" width="19" customWidth="1"/>
    <col min="6" max="13" width="10.664062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5">
      <c r="A2" s="113" t="s">
        <v>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1.7" customHeight="1" thickBot="1" x14ac:dyDescent="0.4">
      <c r="A3" s="4"/>
      <c r="B3" s="4"/>
      <c r="C3" s="4"/>
      <c r="D3" s="4"/>
      <c r="E3" s="37"/>
      <c r="F3" s="4"/>
      <c r="G3" s="4"/>
      <c r="H3" s="37"/>
      <c r="I3" s="37"/>
      <c r="J3" s="4"/>
      <c r="K3" s="4"/>
      <c r="L3" s="54"/>
      <c r="M3" s="54"/>
    </row>
    <row r="4" spans="1:13" ht="60" customHeight="1" thickBot="1" x14ac:dyDescent="0.3">
      <c r="A4" s="122" t="s">
        <v>0</v>
      </c>
      <c r="B4" s="125" t="s">
        <v>16</v>
      </c>
      <c r="C4" s="135" t="s">
        <v>1</v>
      </c>
      <c r="D4" s="128" t="s">
        <v>2</v>
      </c>
      <c r="E4" s="128" t="s">
        <v>17</v>
      </c>
      <c r="F4" s="131" t="s">
        <v>61</v>
      </c>
      <c r="G4" s="132"/>
      <c r="H4" s="131" t="s">
        <v>83</v>
      </c>
      <c r="I4" s="132"/>
      <c r="J4" s="131" t="s">
        <v>84</v>
      </c>
      <c r="K4" s="132"/>
      <c r="L4" s="131" t="s">
        <v>62</v>
      </c>
      <c r="M4" s="132"/>
    </row>
    <row r="5" spans="1:13" ht="57.75" customHeight="1" thickBot="1" x14ac:dyDescent="0.3">
      <c r="A5" s="123"/>
      <c r="B5" s="126"/>
      <c r="C5" s="136"/>
      <c r="D5" s="129"/>
      <c r="E5" s="129"/>
      <c r="F5" s="133"/>
      <c r="G5" s="134"/>
      <c r="H5" s="133"/>
      <c r="I5" s="134"/>
      <c r="J5" s="133"/>
      <c r="K5" s="134"/>
      <c r="L5" s="133"/>
      <c r="M5" s="134"/>
    </row>
    <row r="6" spans="1:13" ht="21" customHeight="1" thickBot="1" x14ac:dyDescent="0.3">
      <c r="A6" s="124"/>
      <c r="B6" s="127"/>
      <c r="C6" s="137"/>
      <c r="D6" s="130"/>
      <c r="E6" s="130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2" customHeight="1" x14ac:dyDescent="0.35">
      <c r="A7" s="28" t="s">
        <v>5</v>
      </c>
      <c r="B7" s="29" t="s">
        <v>45</v>
      </c>
      <c r="C7" s="30">
        <f t="shared" ref="C7:C17" si="0">SUM(G7,I7,K7,M7)</f>
        <v>36</v>
      </c>
      <c r="D7" s="19" t="s">
        <v>12</v>
      </c>
      <c r="E7" s="19" t="s">
        <v>12</v>
      </c>
      <c r="F7" s="57">
        <v>2</v>
      </c>
      <c r="G7" s="58">
        <v>18</v>
      </c>
      <c r="H7" s="57">
        <v>2</v>
      </c>
      <c r="I7" s="58">
        <v>18</v>
      </c>
      <c r="J7" s="14"/>
      <c r="K7" s="13"/>
      <c r="L7" s="14"/>
      <c r="M7" s="13"/>
    </row>
    <row r="8" spans="1:13" s="12" customFormat="1" ht="16.2" customHeight="1" x14ac:dyDescent="0.35">
      <c r="A8" s="77" t="s">
        <v>6</v>
      </c>
      <c r="B8" s="33" t="s">
        <v>89</v>
      </c>
      <c r="C8" s="78">
        <f t="shared" si="0"/>
        <v>25</v>
      </c>
      <c r="D8" s="68" t="s">
        <v>19</v>
      </c>
      <c r="E8" s="68" t="s">
        <v>19</v>
      </c>
      <c r="F8" s="79"/>
      <c r="G8" s="65"/>
      <c r="H8" s="59">
        <v>1</v>
      </c>
      <c r="I8" s="60">
        <v>25</v>
      </c>
      <c r="J8" s="52"/>
      <c r="K8" s="53"/>
      <c r="L8" s="52"/>
      <c r="M8" s="53"/>
    </row>
    <row r="9" spans="1:13" s="12" customFormat="1" ht="16.2" customHeight="1" x14ac:dyDescent="0.35">
      <c r="A9" s="77" t="s">
        <v>8</v>
      </c>
      <c r="B9" s="33" t="s">
        <v>50</v>
      </c>
      <c r="C9" s="78">
        <f t="shared" si="0"/>
        <v>25</v>
      </c>
      <c r="D9" s="68" t="s">
        <v>13</v>
      </c>
      <c r="E9" s="68" t="s">
        <v>51</v>
      </c>
      <c r="F9" s="79">
        <v>1</v>
      </c>
      <c r="G9" s="65">
        <v>25</v>
      </c>
      <c r="H9" s="16"/>
      <c r="I9" s="15"/>
      <c r="J9" s="52"/>
      <c r="K9" s="53"/>
      <c r="L9" s="52"/>
      <c r="M9" s="53"/>
    </row>
    <row r="10" spans="1:13" s="12" customFormat="1" ht="16.2" customHeight="1" x14ac:dyDescent="0.35">
      <c r="A10" s="77" t="s">
        <v>9</v>
      </c>
      <c r="B10" s="33" t="s">
        <v>90</v>
      </c>
      <c r="C10" s="78">
        <f t="shared" si="0"/>
        <v>15</v>
      </c>
      <c r="D10" s="68" t="s">
        <v>12</v>
      </c>
      <c r="E10" s="68" t="s">
        <v>12</v>
      </c>
      <c r="F10" s="79"/>
      <c r="G10" s="65"/>
      <c r="H10" s="59">
        <v>3</v>
      </c>
      <c r="I10" s="60">
        <v>15</v>
      </c>
      <c r="J10" s="52"/>
      <c r="K10" s="53"/>
      <c r="L10" s="52"/>
      <c r="M10" s="53"/>
    </row>
    <row r="11" spans="1:13" s="12" customFormat="1" ht="16.2" customHeight="1" x14ac:dyDescent="0.35">
      <c r="A11" s="77" t="s">
        <v>10</v>
      </c>
      <c r="B11" s="33" t="s">
        <v>58</v>
      </c>
      <c r="C11" s="78">
        <f t="shared" si="0"/>
        <v>15</v>
      </c>
      <c r="D11" s="68" t="s">
        <v>19</v>
      </c>
      <c r="E11" s="68" t="s">
        <v>19</v>
      </c>
      <c r="F11" s="79">
        <v>3</v>
      </c>
      <c r="G11" s="65">
        <v>15</v>
      </c>
      <c r="H11" s="59" t="s">
        <v>81</v>
      </c>
      <c r="I11" s="60"/>
      <c r="J11" s="52"/>
      <c r="K11" s="53"/>
      <c r="L11" s="52"/>
      <c r="M11" s="53"/>
    </row>
    <row r="12" spans="1:13" s="12" customFormat="1" ht="16.2" customHeight="1" x14ac:dyDescent="0.35">
      <c r="A12" s="31" t="s">
        <v>11</v>
      </c>
      <c r="B12" s="32" t="s">
        <v>91</v>
      </c>
      <c r="C12" s="78">
        <f t="shared" si="0"/>
        <v>12</v>
      </c>
      <c r="D12" s="21" t="s">
        <v>12</v>
      </c>
      <c r="E12" s="21" t="s">
        <v>12</v>
      </c>
      <c r="F12" s="59"/>
      <c r="G12" s="60"/>
      <c r="H12" s="59">
        <v>4</v>
      </c>
      <c r="I12" s="60">
        <v>12</v>
      </c>
      <c r="J12" s="38"/>
      <c r="K12" s="39"/>
      <c r="L12" s="38"/>
      <c r="M12" s="39"/>
    </row>
    <row r="13" spans="1:13" s="12" customFormat="1" ht="16.2" customHeight="1" x14ac:dyDescent="0.35">
      <c r="A13" s="31" t="s">
        <v>14</v>
      </c>
      <c r="B13" s="33" t="s">
        <v>52</v>
      </c>
      <c r="C13" s="78">
        <f t="shared" si="0"/>
        <v>12</v>
      </c>
      <c r="D13" s="21" t="s">
        <v>53</v>
      </c>
      <c r="E13" s="21" t="s">
        <v>54</v>
      </c>
      <c r="F13" s="61">
        <v>4</v>
      </c>
      <c r="G13" s="62">
        <v>12</v>
      </c>
      <c r="H13" s="59"/>
      <c r="I13" s="60"/>
      <c r="J13" s="16"/>
      <c r="K13" s="15"/>
      <c r="L13" s="16"/>
      <c r="M13" s="15"/>
    </row>
    <row r="14" spans="1:13" s="12" customFormat="1" ht="16.2" customHeight="1" x14ac:dyDescent="0.35">
      <c r="A14" s="34" t="s">
        <v>22</v>
      </c>
      <c r="B14" s="33" t="s">
        <v>92</v>
      </c>
      <c r="C14" s="78">
        <f t="shared" si="0"/>
        <v>10</v>
      </c>
      <c r="D14" s="21" t="s">
        <v>93</v>
      </c>
      <c r="E14" s="21" t="s">
        <v>94</v>
      </c>
      <c r="F14" s="59"/>
      <c r="G14" s="60"/>
      <c r="H14" s="59">
        <v>5</v>
      </c>
      <c r="I14" s="60">
        <v>10</v>
      </c>
      <c r="J14" s="16"/>
      <c r="K14" s="15"/>
      <c r="L14" s="16"/>
      <c r="M14" s="15"/>
    </row>
    <row r="15" spans="1:13" s="12" customFormat="1" ht="16.2" customHeight="1" x14ac:dyDescent="0.35">
      <c r="A15" s="34"/>
      <c r="B15" s="33" t="s">
        <v>47</v>
      </c>
      <c r="C15" s="78">
        <f t="shared" si="0"/>
        <v>0</v>
      </c>
      <c r="D15" s="21" t="s">
        <v>13</v>
      </c>
      <c r="E15" s="21" t="s">
        <v>48</v>
      </c>
      <c r="F15" s="59" t="s">
        <v>81</v>
      </c>
      <c r="G15" s="60"/>
      <c r="H15" s="59" t="s">
        <v>81</v>
      </c>
      <c r="I15" s="15"/>
      <c r="J15" s="16"/>
      <c r="K15" s="15"/>
      <c r="L15" s="16"/>
      <c r="M15" s="15"/>
    </row>
    <row r="16" spans="1:13" s="12" customFormat="1" ht="16.2" customHeight="1" x14ac:dyDescent="0.35">
      <c r="A16" s="34"/>
      <c r="B16" s="33" t="s">
        <v>95</v>
      </c>
      <c r="C16" s="78">
        <f t="shared" si="0"/>
        <v>0</v>
      </c>
      <c r="D16" s="21" t="s">
        <v>96</v>
      </c>
      <c r="E16" s="21" t="s">
        <v>97</v>
      </c>
      <c r="F16" s="61"/>
      <c r="G16" s="62"/>
      <c r="H16" s="59" t="s">
        <v>81</v>
      </c>
      <c r="I16" s="60"/>
      <c r="J16" s="16"/>
      <c r="K16" s="15"/>
      <c r="L16" s="16"/>
      <c r="M16" s="15"/>
    </row>
    <row r="17" spans="1:23" s="12" customFormat="1" ht="16.2" customHeight="1" thickBot="1" x14ac:dyDescent="0.4">
      <c r="A17" s="46"/>
      <c r="B17" s="36" t="s">
        <v>42</v>
      </c>
      <c r="C17" s="35">
        <f t="shared" si="0"/>
        <v>0</v>
      </c>
      <c r="D17" s="23" t="s">
        <v>43</v>
      </c>
      <c r="E17" s="23" t="s">
        <v>44</v>
      </c>
      <c r="F17" s="63" t="s">
        <v>81</v>
      </c>
      <c r="G17" s="64"/>
      <c r="H17" s="63"/>
      <c r="I17" s="64"/>
      <c r="J17" s="18"/>
      <c r="K17" s="17"/>
      <c r="L17" s="18"/>
      <c r="M17" s="17"/>
    </row>
    <row r="19" spans="1:23" s="12" customFormat="1" ht="15.45" customHeight="1" x14ac:dyDescent="0.3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1"/>
      <c r="O19" s="11"/>
      <c r="P19" s="11"/>
      <c r="Q19" s="11"/>
      <c r="R19" s="11"/>
      <c r="S19" s="11"/>
      <c r="T19" s="11"/>
      <c r="U19" s="11"/>
      <c r="V19" s="11"/>
      <c r="W19" s="11"/>
    </row>
  </sheetData>
  <sheetProtection selectLockedCells="1" selectUnlockedCells="1"/>
  <sortState xmlns:xlrd2="http://schemas.microsoft.com/office/spreadsheetml/2017/richdata2" ref="B15:I17">
    <sortCondition ref="I15:I17"/>
  </sortState>
  <mergeCells count="11">
    <mergeCell ref="A2:M2"/>
    <mergeCell ref="A4:A6"/>
    <mergeCell ref="B4:B6"/>
    <mergeCell ref="C4:C6"/>
    <mergeCell ref="A19:M19"/>
    <mergeCell ref="D4:D6"/>
    <mergeCell ref="F4:G5"/>
    <mergeCell ref="J4:K5"/>
    <mergeCell ref="E4:E6"/>
    <mergeCell ref="H4:I5"/>
    <mergeCell ref="L4:M5"/>
  </mergeCells>
  <conditionalFormatting sqref="B17:C17 B12:B16">
    <cfRule type="cellIs" dxfId="15" priority="13" stopIfTrue="1" operator="equal">
      <formula>"-"</formula>
    </cfRule>
  </conditionalFormatting>
  <conditionalFormatting sqref="B7:C8 B9:B11 C9:C16">
    <cfRule type="cellIs" dxfId="14" priority="14" stopIfTrue="1" operator="equal">
      <formula>"-"</formula>
    </cfRule>
  </conditionalFormatting>
  <conditionalFormatting sqref="D7:D11 D17 D13:D15">
    <cfRule type="cellIs" dxfId="13" priority="10" stopIfTrue="1" operator="equal">
      <formula>"-"</formula>
    </cfRule>
  </conditionalFormatting>
  <conditionalFormatting sqref="D16">
    <cfRule type="cellIs" dxfId="12" priority="9" stopIfTrue="1" operator="equal">
      <formula>"-"</formula>
    </cfRule>
  </conditionalFormatting>
  <conditionalFormatting sqref="E7:E11 E17 E13:E15">
    <cfRule type="cellIs" dxfId="11" priority="6" stopIfTrue="1" operator="equal">
      <formula>"-"</formula>
    </cfRule>
  </conditionalFormatting>
  <conditionalFormatting sqref="E16">
    <cfRule type="cellIs" dxfId="10" priority="5" stopIfTrue="1" operator="equal">
      <formula>"-"</formula>
    </cfRule>
  </conditionalFormatting>
  <conditionalFormatting sqref="D12">
    <cfRule type="cellIs" dxfId="9" priority="2" stopIfTrue="1" operator="equal">
      <formula>"-"</formula>
    </cfRule>
  </conditionalFormatting>
  <conditionalFormatting sqref="E12">
    <cfRule type="cellIs" dxfId="8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9"/>
  <sheetViews>
    <sheetView topLeftCell="A10" zoomScale="80" zoomScaleNormal="80" zoomScaleSheetLayoutView="75" workbookViewId="0">
      <selection activeCell="A20" sqref="A20"/>
    </sheetView>
  </sheetViews>
  <sheetFormatPr defaultRowHeight="13.2" x14ac:dyDescent="0.25"/>
  <cols>
    <col min="1" max="1" width="7.6640625" customWidth="1"/>
    <col min="2" max="2" width="29.21875" customWidth="1"/>
    <col min="3" max="3" width="16.5546875" customWidth="1"/>
    <col min="4" max="4" width="22.109375" customWidth="1"/>
    <col min="5" max="5" width="22.77734375" customWidth="1"/>
    <col min="6" max="9" width="11.88671875" customWidth="1"/>
  </cols>
  <sheetData>
    <row r="1" spans="1:9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9" ht="106.5" customHeight="1" x14ac:dyDescent="0.35">
      <c r="A2" s="113" t="s">
        <v>109</v>
      </c>
      <c r="B2" s="113"/>
      <c r="C2" s="113"/>
      <c r="D2" s="113"/>
      <c r="E2" s="113"/>
      <c r="F2" s="113"/>
      <c r="G2" s="113"/>
      <c r="H2" s="113"/>
      <c r="I2" s="113"/>
    </row>
    <row r="3" spans="1:9" ht="11.7" customHeight="1" thickBot="1" x14ac:dyDescent="0.4">
      <c r="A3" s="74"/>
      <c r="B3" s="74"/>
      <c r="C3" s="74"/>
      <c r="D3" s="74"/>
      <c r="E3" s="74"/>
      <c r="F3" s="74"/>
      <c r="G3" s="74"/>
      <c r="H3" s="74"/>
      <c r="I3" s="74"/>
    </row>
    <row r="4" spans="1:9" ht="60" customHeight="1" thickBot="1" x14ac:dyDescent="0.3">
      <c r="A4" s="122" t="s">
        <v>0</v>
      </c>
      <c r="B4" s="125" t="s">
        <v>16</v>
      </c>
      <c r="C4" s="135" t="s">
        <v>1</v>
      </c>
      <c r="D4" s="128" t="s">
        <v>2</v>
      </c>
      <c r="E4" s="128" t="s">
        <v>17</v>
      </c>
      <c r="F4" s="138" t="s">
        <v>110</v>
      </c>
      <c r="G4" s="138"/>
      <c r="H4" s="138" t="s">
        <v>111</v>
      </c>
      <c r="I4" s="138"/>
    </row>
    <row r="5" spans="1:9" ht="57.75" customHeight="1" thickBot="1" x14ac:dyDescent="0.3">
      <c r="A5" s="123"/>
      <c r="B5" s="126"/>
      <c r="C5" s="136"/>
      <c r="D5" s="129"/>
      <c r="E5" s="129"/>
      <c r="F5" s="139"/>
      <c r="G5" s="138"/>
      <c r="H5" s="138"/>
      <c r="I5" s="138"/>
    </row>
    <row r="6" spans="1:9" ht="21" customHeight="1" thickBot="1" x14ac:dyDescent="0.3">
      <c r="A6" s="124"/>
      <c r="B6" s="127"/>
      <c r="C6" s="137"/>
      <c r="D6" s="130"/>
      <c r="E6" s="130"/>
      <c r="F6" s="97" t="s">
        <v>3</v>
      </c>
      <c r="G6" s="98" t="s">
        <v>4</v>
      </c>
      <c r="H6" s="99" t="s">
        <v>3</v>
      </c>
      <c r="I6" s="98" t="s">
        <v>4</v>
      </c>
    </row>
    <row r="7" spans="1:9" s="12" customFormat="1" ht="16.2" customHeight="1" x14ac:dyDescent="0.35">
      <c r="A7" s="28" t="s">
        <v>5</v>
      </c>
      <c r="B7" s="29" t="s">
        <v>112</v>
      </c>
      <c r="C7" s="30">
        <f>SUM(G7,I7)</f>
        <v>25</v>
      </c>
      <c r="D7" s="19" t="s">
        <v>113</v>
      </c>
      <c r="E7" s="19" t="s">
        <v>114</v>
      </c>
      <c r="F7" s="87">
        <v>1</v>
      </c>
      <c r="G7" s="88">
        <v>25</v>
      </c>
      <c r="H7" s="87"/>
      <c r="I7" s="88"/>
    </row>
    <row r="8" spans="1:9" s="12" customFormat="1" ht="16.2" customHeight="1" x14ac:dyDescent="0.35">
      <c r="A8" s="77" t="s">
        <v>6</v>
      </c>
      <c r="B8" s="33" t="s">
        <v>115</v>
      </c>
      <c r="C8" s="78">
        <f>SUM(G8,I8)</f>
        <v>18</v>
      </c>
      <c r="D8" s="68" t="s">
        <v>113</v>
      </c>
      <c r="E8" s="68" t="s">
        <v>114</v>
      </c>
      <c r="F8" s="91">
        <v>2</v>
      </c>
      <c r="G8" s="90">
        <v>18</v>
      </c>
      <c r="H8" s="100"/>
      <c r="I8" s="101"/>
    </row>
    <row r="9" spans="1:9" s="12" customFormat="1" ht="16.2" customHeight="1" x14ac:dyDescent="0.35">
      <c r="A9" s="77" t="s">
        <v>8</v>
      </c>
      <c r="B9" s="33" t="s">
        <v>116</v>
      </c>
      <c r="C9" s="78">
        <f t="shared" ref="C9:C16" si="0">SUM(G9,I9)</f>
        <v>15</v>
      </c>
      <c r="D9" s="68" t="s">
        <v>113</v>
      </c>
      <c r="E9" s="68" t="s">
        <v>114</v>
      </c>
      <c r="F9" s="100">
        <v>3</v>
      </c>
      <c r="G9" s="101">
        <v>15</v>
      </c>
      <c r="H9" s="102"/>
      <c r="I9" s="103"/>
    </row>
    <row r="10" spans="1:9" s="12" customFormat="1" ht="16.2" customHeight="1" x14ac:dyDescent="0.35">
      <c r="A10" s="77" t="s">
        <v>9</v>
      </c>
      <c r="B10" s="33" t="s">
        <v>117</v>
      </c>
      <c r="C10" s="78">
        <f t="shared" si="0"/>
        <v>12</v>
      </c>
      <c r="D10" s="68" t="s">
        <v>113</v>
      </c>
      <c r="E10" s="68" t="s">
        <v>114</v>
      </c>
      <c r="F10" s="100">
        <v>4</v>
      </c>
      <c r="G10" s="101">
        <v>12</v>
      </c>
      <c r="H10" s="100"/>
      <c r="I10" s="101"/>
    </row>
    <row r="11" spans="1:9" s="12" customFormat="1" ht="16.2" customHeight="1" x14ac:dyDescent="0.35">
      <c r="A11" s="77" t="s">
        <v>10</v>
      </c>
      <c r="B11" s="33" t="s">
        <v>118</v>
      </c>
      <c r="C11" s="78">
        <f t="shared" si="0"/>
        <v>10</v>
      </c>
      <c r="D11" s="68" t="s">
        <v>119</v>
      </c>
      <c r="E11" s="68" t="s">
        <v>120</v>
      </c>
      <c r="F11" s="100">
        <v>5</v>
      </c>
      <c r="G11" s="101">
        <v>10</v>
      </c>
      <c r="H11" s="100"/>
      <c r="I11" s="101"/>
    </row>
    <row r="12" spans="1:9" s="12" customFormat="1" ht="16.2" customHeight="1" x14ac:dyDescent="0.35">
      <c r="A12" s="31" t="s">
        <v>11</v>
      </c>
      <c r="B12" s="32" t="s">
        <v>121</v>
      </c>
      <c r="C12" s="78">
        <f t="shared" si="0"/>
        <v>8</v>
      </c>
      <c r="D12" s="21" t="s">
        <v>113</v>
      </c>
      <c r="E12" s="21" t="s">
        <v>114</v>
      </c>
      <c r="F12" s="100">
        <v>6</v>
      </c>
      <c r="G12" s="101">
        <v>8</v>
      </c>
      <c r="H12" s="100"/>
      <c r="I12" s="101"/>
    </row>
    <row r="13" spans="1:9" s="12" customFormat="1" ht="16.2" customHeight="1" x14ac:dyDescent="0.35">
      <c r="A13" s="31" t="s">
        <v>14</v>
      </c>
      <c r="B13" s="33" t="s">
        <v>52</v>
      </c>
      <c r="C13" s="78">
        <f t="shared" si="0"/>
        <v>6</v>
      </c>
      <c r="D13" s="21" t="s">
        <v>53</v>
      </c>
      <c r="E13" s="21" t="s">
        <v>54</v>
      </c>
      <c r="F13" s="100">
        <v>7</v>
      </c>
      <c r="G13" s="101">
        <v>6</v>
      </c>
      <c r="H13" s="100"/>
      <c r="I13" s="101"/>
    </row>
    <row r="14" spans="1:9" s="12" customFormat="1" ht="16.2" customHeight="1" x14ac:dyDescent="0.35">
      <c r="A14" s="34" t="s">
        <v>22</v>
      </c>
      <c r="B14" s="33" t="s">
        <v>122</v>
      </c>
      <c r="C14" s="78">
        <f t="shared" si="0"/>
        <v>4</v>
      </c>
      <c r="D14" s="21" t="s">
        <v>75</v>
      </c>
      <c r="E14" s="21" t="s">
        <v>76</v>
      </c>
      <c r="F14" s="100">
        <v>8</v>
      </c>
      <c r="G14" s="101">
        <v>4</v>
      </c>
      <c r="H14" s="100"/>
      <c r="I14" s="101"/>
    </row>
    <row r="15" spans="1:9" s="12" customFormat="1" ht="16.2" customHeight="1" x14ac:dyDescent="0.35">
      <c r="A15" s="34" t="s">
        <v>26</v>
      </c>
      <c r="B15" s="33" t="s">
        <v>123</v>
      </c>
      <c r="C15" s="78">
        <f t="shared" si="0"/>
        <v>2</v>
      </c>
      <c r="D15" s="21" t="s">
        <v>124</v>
      </c>
      <c r="E15" s="21" t="s">
        <v>125</v>
      </c>
      <c r="F15" s="100">
        <v>9</v>
      </c>
      <c r="G15" s="101">
        <v>2</v>
      </c>
      <c r="H15" s="100"/>
      <c r="I15" s="101"/>
    </row>
    <row r="16" spans="1:9" s="12" customFormat="1" ht="16.2" customHeight="1" x14ac:dyDescent="0.35">
      <c r="A16" s="34" t="s">
        <v>27</v>
      </c>
      <c r="B16" s="33" t="s">
        <v>126</v>
      </c>
      <c r="C16" s="78">
        <f t="shared" si="0"/>
        <v>1</v>
      </c>
      <c r="D16" s="21" t="s">
        <v>119</v>
      </c>
      <c r="E16" s="21" t="s">
        <v>120</v>
      </c>
      <c r="F16" s="100">
        <v>10</v>
      </c>
      <c r="G16" s="101">
        <v>1</v>
      </c>
      <c r="H16" s="100"/>
      <c r="I16" s="101"/>
    </row>
    <row r="17" spans="1:19" s="12" customFormat="1" ht="16.2" customHeight="1" thickBot="1" x14ac:dyDescent="0.4">
      <c r="A17" s="46"/>
      <c r="B17" s="36" t="s">
        <v>127</v>
      </c>
      <c r="C17" s="35">
        <f>SUM(G17,I17)</f>
        <v>0</v>
      </c>
      <c r="D17" s="23" t="s">
        <v>75</v>
      </c>
      <c r="E17" s="23" t="s">
        <v>76</v>
      </c>
      <c r="F17" s="104" t="s">
        <v>81</v>
      </c>
      <c r="G17" s="105"/>
      <c r="H17" s="106"/>
      <c r="I17" s="107"/>
    </row>
    <row r="19" spans="1:19" s="12" customFormat="1" ht="15.45" customHeight="1" x14ac:dyDescent="0.3">
      <c r="A19" s="121"/>
      <c r="B19" s="121"/>
      <c r="C19" s="121"/>
      <c r="D19" s="121"/>
      <c r="E19" s="121"/>
      <c r="F19" s="121"/>
      <c r="G19" s="121"/>
      <c r="H19" s="121"/>
      <c r="I19" s="121"/>
      <c r="J19" s="11"/>
      <c r="K19" s="11"/>
      <c r="L19" s="11"/>
      <c r="M19" s="11"/>
      <c r="N19" s="11"/>
      <c r="O19" s="11"/>
      <c r="P19" s="11"/>
      <c r="Q19" s="11"/>
      <c r="R19" s="11"/>
      <c r="S19" s="11"/>
    </row>
  </sheetData>
  <sheetProtection selectLockedCells="1" selectUnlockedCells="1"/>
  <mergeCells count="9">
    <mergeCell ref="A19:I19"/>
    <mergeCell ref="A2:I2"/>
    <mergeCell ref="A4:A6"/>
    <mergeCell ref="B4:B6"/>
    <mergeCell ref="C4:C6"/>
    <mergeCell ref="D4:D6"/>
    <mergeCell ref="E4:E6"/>
    <mergeCell ref="F4:G5"/>
    <mergeCell ref="H4:I5"/>
  </mergeCells>
  <conditionalFormatting sqref="B17:C17 B12:B16">
    <cfRule type="cellIs" dxfId="7" priority="7" stopIfTrue="1" operator="equal">
      <formula>"-"</formula>
    </cfRule>
  </conditionalFormatting>
  <conditionalFormatting sqref="B7:C8 B9:B11 C9:C16">
    <cfRule type="cellIs" dxfId="6" priority="8" stopIfTrue="1" operator="equal">
      <formula>"-"</formula>
    </cfRule>
  </conditionalFormatting>
  <conditionalFormatting sqref="D7:D11 D17 D13:D15">
    <cfRule type="cellIs" dxfId="5" priority="6" stopIfTrue="1" operator="equal">
      <formula>"-"</formula>
    </cfRule>
  </conditionalFormatting>
  <conditionalFormatting sqref="D16">
    <cfRule type="cellIs" dxfId="4" priority="5" stopIfTrue="1" operator="equal">
      <formula>"-"</formula>
    </cfRule>
  </conditionalFormatting>
  <conditionalFormatting sqref="E7:E11 E17 E13:E15">
    <cfRule type="cellIs" dxfId="3" priority="4" stopIfTrue="1" operator="equal">
      <formula>"-"</formula>
    </cfRule>
  </conditionalFormatting>
  <conditionalFormatting sqref="E16">
    <cfRule type="cellIs" dxfId="2" priority="3" stopIfTrue="1" operator="equal">
      <formula>"-"</formula>
    </cfRule>
  </conditionalFormatting>
  <conditionalFormatting sqref="D12">
    <cfRule type="cellIs" dxfId="1" priority="2" stopIfTrue="1" operator="equal">
      <formula>"-"</formula>
    </cfRule>
  </conditionalFormatting>
  <conditionalFormatting sqref="E12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2020-09-17T15:30:01Z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