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820" windowHeight="525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<sst xmlns="http://schemas.openxmlformats.org/spreadsheetml/2006/main" count="25" uniqueCount="16">
  <si>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УЧАСТОК:</t>
  </si>
  <si>
    <t>ДЛИНА УЧАСТКА (км)</t>
  </si>
  <si>
    <t>страница</t>
  </si>
  <si>
    <t>ИНТЕРВАЛ (км)</t>
  </si>
  <si>
    <t>НАПРАВЛЕНИЕ</t>
  </si>
  <si>
    <t>ИНФОРМАЦИЯ</t>
  </si>
  <si>
    <t>дист. (км)</t>
  </si>
  <si>
    <t>поз.</t>
  </si>
  <si>
    <t>До КВ
(км)</t>
  </si>
  <si>
    <t>С Московского шоссе              на                                                                            Проспект Олимпийский</t>
  </si>
  <si>
    <t>Парк стоянка РСП "Симбирский"                                          т. N 54 17.388                                        E 048 16.346</t>
  </si>
  <si>
    <t xml:space="preserve"> Доезд  до РСП "Симбирский"</t>
  </si>
  <si>
    <t>Доезд до АП и ТИ</t>
  </si>
  <si>
    <t>Выезд с парк стоянки на АП и ТИ.</t>
  </si>
  <si>
    <t>Справа бело чёрное здание</t>
  </si>
  <si>
    <t>Вьезд на ТИ                                             (пунктирная линия).                          АП - здание автогородка.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</si>
</sst>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sz val="1"/>
      <name val="Arial Cyr"/>
      <family val="2"/>
    </font>
    <font>
      <b/>
      <sz val="19"/>
      <name val="Arial Cyr"/>
      <family val="2"/>
    </font>
    <font>
      <b/>
      <sz val="10"/>
      <color indexed="9"/>
      <name val="Arial Cyr"/>
      <family val="2"/>
    </font>
    <font>
      <b/>
      <sz val="16"/>
      <color indexed="9"/>
      <name val="Arial Cyr"/>
      <family val="2"/>
    </font>
    <font>
      <sz val="18"/>
      <name val="GymnasiaCompressed"/>
      <family val="2"/>
    </font>
    <font>
      <sz val="48"/>
      <name val="Haettenschweiler"/>
      <family val="2"/>
    </font>
    <font>
      <sz val="20"/>
      <name val="Haettenschweiler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sz val="12"/>
      <name val="Arial Black"/>
      <family val="2"/>
    </font>
    <font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2" fontId="14" fillId="0" borderId="19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28575</xdr:rowOff>
    </xdr:from>
    <xdr:to>
      <xdr:col>6</xdr:col>
      <xdr:colOff>171450</xdr:colOff>
      <xdr:row>14</xdr:row>
      <xdr:rowOff>104775</xdr:rowOff>
    </xdr:to>
    <xdr:sp>
      <xdr:nvSpPr>
        <xdr:cNvPr id="1" name="Rectangle 244"/>
        <xdr:cNvSpPr>
          <a:spLocks/>
        </xdr:cNvSpPr>
      </xdr:nvSpPr>
      <xdr:spPr>
        <a:xfrm rot="4869280">
          <a:off x="2790825" y="42767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57150</xdr:rowOff>
    </xdr:from>
    <xdr:to>
      <xdr:col>10</xdr:col>
      <xdr:colOff>104775</xdr:colOff>
      <xdr:row>9</xdr:row>
      <xdr:rowOff>247650</xdr:rowOff>
    </xdr:to>
    <xdr:grpSp>
      <xdr:nvGrpSpPr>
        <xdr:cNvPr id="2" name="Group 447"/>
        <xdr:cNvGrpSpPr>
          <a:grpSpLocks/>
        </xdr:cNvGrpSpPr>
      </xdr:nvGrpSpPr>
      <xdr:grpSpPr>
        <a:xfrm>
          <a:off x="2257425" y="1219200"/>
          <a:ext cx="2133600" cy="1562100"/>
          <a:chOff x="805" y="777"/>
          <a:chExt cx="196" cy="164"/>
        </a:xfrm>
        <a:solidFill>
          <a:srgbClr val="FFFFFF"/>
        </a:solidFill>
      </xdr:grpSpPr>
      <xdr:grpSp>
        <xdr:nvGrpSpPr>
          <xdr:cNvPr id="3" name="Group 448"/>
          <xdr:cNvGrpSpPr>
            <a:grpSpLocks/>
          </xdr:cNvGrpSpPr>
        </xdr:nvGrpSpPr>
        <xdr:grpSpPr>
          <a:xfrm>
            <a:off x="869" y="777"/>
            <a:ext cx="72" cy="135"/>
            <a:chOff x="485" y="673"/>
            <a:chExt cx="72" cy="135"/>
          </a:xfrm>
          <a:solidFill>
            <a:srgbClr val="FFFFFF"/>
          </a:solidFill>
        </xdr:grpSpPr>
        <xdr:grpSp>
          <xdr:nvGrpSpPr>
            <xdr:cNvPr id="4" name="Group 449"/>
            <xdr:cNvGrpSpPr>
              <a:grpSpLocks/>
            </xdr:cNvGrpSpPr>
          </xdr:nvGrpSpPr>
          <xdr:grpSpPr>
            <a:xfrm>
              <a:off x="485" y="710"/>
              <a:ext cx="72" cy="98"/>
              <a:chOff x="485" y="710"/>
              <a:chExt cx="72" cy="98"/>
            </a:xfrm>
            <a:solidFill>
              <a:srgbClr val="FFFFFF"/>
            </a:solidFill>
          </xdr:grpSpPr>
          <xdr:grpSp>
            <xdr:nvGrpSpPr>
              <xdr:cNvPr id="5" name="Group 450"/>
              <xdr:cNvGrpSpPr>
                <a:grpSpLocks/>
              </xdr:cNvGrpSpPr>
            </xdr:nvGrpSpPr>
            <xdr:grpSpPr>
              <a:xfrm>
                <a:off x="485" y="710"/>
                <a:ext cx="72" cy="98"/>
                <a:chOff x="485" y="695"/>
                <a:chExt cx="72" cy="98"/>
              </a:xfrm>
              <a:solidFill>
                <a:srgbClr val="FFFFFF"/>
              </a:solidFill>
            </xdr:grpSpPr>
            <xdr:sp>
              <xdr:nvSpPr>
                <xdr:cNvPr id="6" name="Oval 451"/>
                <xdr:cNvSpPr>
                  <a:spLocks/>
                </xdr:cNvSpPr>
              </xdr:nvSpPr>
              <xdr:spPr>
                <a:xfrm>
                  <a:off x="489" y="711"/>
                  <a:ext cx="68" cy="68"/>
                </a:xfrm>
                <a:prstGeom prst="ellipse">
                  <a:avLst/>
                </a:prstGeom>
                <a:solidFill>
                  <a:srgbClr val="FFFFFF"/>
                </a:solidFill>
                <a:ln w="571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" name="Rectangle 452"/>
                <xdr:cNvSpPr>
                  <a:spLocks/>
                </xdr:cNvSpPr>
              </xdr:nvSpPr>
              <xdr:spPr>
                <a:xfrm>
                  <a:off x="485" y="695"/>
                  <a:ext cx="37" cy="9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" name="Oval 453"/>
              <xdr:cNvSpPr>
                <a:spLocks/>
              </xdr:cNvSpPr>
            </xdr:nvSpPr>
            <xdr:spPr>
              <a:xfrm>
                <a:off x="489" y="728"/>
                <a:ext cx="65" cy="64"/>
              </a:xfrm>
              <a:prstGeom prst="ellipse">
                <a:avLst/>
              </a:prstGeom>
              <a:solidFill>
                <a:srgbClr val="FFFFFF"/>
              </a:solidFill>
              <a:ln w="762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" name="Line 454"/>
            <xdr:cNvSpPr>
              <a:spLocks/>
            </xdr:cNvSpPr>
          </xdr:nvSpPr>
          <xdr:spPr>
            <a:xfrm flipH="1" flipV="1">
              <a:off x="523" y="673"/>
              <a:ext cx="0" cy="54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" name="Line 455"/>
          <xdr:cNvSpPr>
            <a:spLocks/>
          </xdr:cNvSpPr>
        </xdr:nvSpPr>
        <xdr:spPr>
          <a:xfrm flipV="1">
            <a:off x="906" y="896"/>
            <a:ext cx="0" cy="4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456"/>
          <xdr:cNvSpPr>
            <a:spLocks/>
          </xdr:cNvSpPr>
        </xdr:nvSpPr>
        <xdr:spPr>
          <a:xfrm flipH="1">
            <a:off x="805" y="865"/>
            <a:ext cx="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457"/>
          <xdr:cNvSpPr>
            <a:spLocks/>
          </xdr:cNvSpPr>
        </xdr:nvSpPr>
        <xdr:spPr>
          <a:xfrm>
            <a:off x="944" y="864"/>
            <a:ext cx="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5</xdr:row>
      <xdr:rowOff>152400</xdr:rowOff>
    </xdr:from>
    <xdr:to>
      <xdr:col>10</xdr:col>
      <xdr:colOff>219075</xdr:colOff>
      <xdr:row>6</xdr:row>
      <xdr:rowOff>9525</xdr:rowOff>
    </xdr:to>
    <xdr:sp>
      <xdr:nvSpPr>
        <xdr:cNvPr id="13" name="Rectangle 458"/>
        <xdr:cNvSpPr>
          <a:spLocks/>
        </xdr:cNvSpPr>
      </xdr:nvSpPr>
      <xdr:spPr>
        <a:xfrm>
          <a:off x="3552825" y="1314450"/>
          <a:ext cx="952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Ульяновск</a:t>
          </a:r>
        </a:p>
      </xdr:txBody>
    </xdr:sp>
    <xdr:clientData/>
  </xdr:twoCellAnchor>
  <xdr:twoCellAnchor>
    <xdr:from>
      <xdr:col>4</xdr:col>
      <xdr:colOff>123825</xdr:colOff>
      <xdr:row>6</xdr:row>
      <xdr:rowOff>266700</xdr:rowOff>
    </xdr:from>
    <xdr:to>
      <xdr:col>6</xdr:col>
      <xdr:colOff>104775</xdr:colOff>
      <xdr:row>7</xdr:row>
      <xdr:rowOff>133350</xdr:rowOff>
    </xdr:to>
    <xdr:sp>
      <xdr:nvSpPr>
        <xdr:cNvPr id="14" name="Rectangle 459"/>
        <xdr:cNvSpPr>
          <a:spLocks/>
        </xdr:cNvSpPr>
      </xdr:nvSpPr>
      <xdr:spPr>
        <a:xfrm>
          <a:off x="2162175" y="1771650"/>
          <a:ext cx="704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Чебоксары</a:t>
          </a:r>
        </a:p>
      </xdr:txBody>
    </xdr:sp>
    <xdr:clientData/>
  </xdr:twoCellAnchor>
  <xdr:twoCellAnchor>
    <xdr:from>
      <xdr:col>8</xdr:col>
      <xdr:colOff>47625</xdr:colOff>
      <xdr:row>9</xdr:row>
      <xdr:rowOff>28575</xdr:rowOff>
    </xdr:from>
    <xdr:to>
      <xdr:col>10</xdr:col>
      <xdr:colOff>133350</xdr:colOff>
      <xdr:row>9</xdr:row>
      <xdr:rowOff>190500</xdr:rowOff>
    </xdr:to>
    <xdr:sp>
      <xdr:nvSpPr>
        <xdr:cNvPr id="15" name="Rectangle 460"/>
        <xdr:cNvSpPr>
          <a:spLocks/>
        </xdr:cNvSpPr>
      </xdr:nvSpPr>
      <xdr:spPr>
        <a:xfrm>
          <a:off x="3571875" y="2562225"/>
          <a:ext cx="847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Саранск</a:t>
          </a:r>
        </a:p>
      </xdr:txBody>
    </xdr:sp>
    <xdr:clientData/>
  </xdr:twoCellAnchor>
  <xdr:twoCellAnchor>
    <xdr:from>
      <xdr:col>8</xdr:col>
      <xdr:colOff>314325</xdr:colOff>
      <xdr:row>6</xdr:row>
      <xdr:rowOff>295275</xdr:rowOff>
    </xdr:from>
    <xdr:to>
      <xdr:col>10</xdr:col>
      <xdr:colOff>247650</xdr:colOff>
      <xdr:row>7</xdr:row>
      <xdr:rowOff>114300</xdr:rowOff>
    </xdr:to>
    <xdr:sp>
      <xdr:nvSpPr>
        <xdr:cNvPr id="16" name="Rectangle 461"/>
        <xdr:cNvSpPr>
          <a:spLocks/>
        </xdr:cNvSpPr>
      </xdr:nvSpPr>
      <xdr:spPr>
        <a:xfrm>
          <a:off x="3838575" y="1800225"/>
          <a:ext cx="695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Сызрань</a:t>
          </a:r>
        </a:p>
      </xdr:txBody>
    </xdr:sp>
    <xdr:clientData/>
  </xdr:twoCellAnchor>
  <xdr:twoCellAnchor>
    <xdr:from>
      <xdr:col>7</xdr:col>
      <xdr:colOff>142875</xdr:colOff>
      <xdr:row>11</xdr:row>
      <xdr:rowOff>238125</xdr:rowOff>
    </xdr:from>
    <xdr:to>
      <xdr:col>10</xdr:col>
      <xdr:colOff>0</xdr:colOff>
      <xdr:row>11</xdr:row>
      <xdr:rowOff>238125</xdr:rowOff>
    </xdr:to>
    <xdr:sp>
      <xdr:nvSpPr>
        <xdr:cNvPr id="17" name="Line 462"/>
        <xdr:cNvSpPr>
          <a:spLocks/>
        </xdr:cNvSpPr>
      </xdr:nvSpPr>
      <xdr:spPr>
        <a:xfrm flipV="1">
          <a:off x="3286125" y="34575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257175</xdr:rowOff>
    </xdr:from>
    <xdr:to>
      <xdr:col>8</xdr:col>
      <xdr:colOff>95250</xdr:colOff>
      <xdr:row>13</xdr:row>
      <xdr:rowOff>133350</xdr:rowOff>
    </xdr:to>
    <xdr:pic>
      <xdr:nvPicPr>
        <xdr:cNvPr id="1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457575" y="3133725"/>
          <a:ext cx="1619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238125</xdr:rowOff>
    </xdr:from>
    <xdr:to>
      <xdr:col>7</xdr:col>
      <xdr:colOff>28575</xdr:colOff>
      <xdr:row>14</xdr:row>
      <xdr:rowOff>238125</xdr:rowOff>
    </xdr:to>
    <xdr:sp>
      <xdr:nvSpPr>
        <xdr:cNvPr id="19" name="Line 464"/>
        <xdr:cNvSpPr>
          <a:spLocks/>
        </xdr:cNvSpPr>
      </xdr:nvSpPr>
      <xdr:spPr>
        <a:xfrm flipV="1">
          <a:off x="3162300" y="31146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11</xdr:row>
      <xdr:rowOff>171450</xdr:rowOff>
    </xdr:from>
    <xdr:to>
      <xdr:col>9</xdr:col>
      <xdr:colOff>361950</xdr:colOff>
      <xdr:row>14</xdr:row>
      <xdr:rowOff>95250</xdr:rowOff>
    </xdr:to>
    <xdr:sp>
      <xdr:nvSpPr>
        <xdr:cNvPr id="20" name="AutoShape 465"/>
        <xdr:cNvSpPr>
          <a:spLocks/>
        </xdr:cNvSpPr>
      </xdr:nvSpPr>
      <xdr:spPr>
        <a:xfrm>
          <a:off x="3067050" y="33909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12</xdr:row>
      <xdr:rowOff>76200</xdr:rowOff>
    </xdr:from>
    <xdr:to>
      <xdr:col>7</xdr:col>
      <xdr:colOff>276225</xdr:colOff>
      <xdr:row>13</xdr:row>
      <xdr:rowOff>142875</xdr:rowOff>
    </xdr:to>
    <xdr:grpSp>
      <xdr:nvGrpSpPr>
        <xdr:cNvPr id="21" name="Group 466"/>
        <xdr:cNvGrpSpPr>
          <a:grpSpLocks/>
        </xdr:cNvGrpSpPr>
      </xdr:nvGrpSpPr>
      <xdr:grpSpPr>
        <a:xfrm>
          <a:off x="3248025" y="3638550"/>
          <a:ext cx="161925" cy="409575"/>
          <a:chOff x="779" y="877"/>
          <a:chExt cx="21" cy="52"/>
        </a:xfrm>
        <a:solidFill>
          <a:srgbClr val="FFFFFF"/>
        </a:solidFill>
      </xdr:grpSpPr>
      <xdr:sp>
        <xdr:nvSpPr>
          <xdr:cNvPr id="22" name="Rectangle 467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Oval 468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Oval 469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Oval 470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11</xdr:row>
      <xdr:rowOff>190500</xdr:rowOff>
    </xdr:from>
    <xdr:to>
      <xdr:col>6</xdr:col>
      <xdr:colOff>257175</xdr:colOff>
      <xdr:row>12</xdr:row>
      <xdr:rowOff>142875</xdr:rowOff>
    </xdr:to>
    <xdr:grpSp>
      <xdr:nvGrpSpPr>
        <xdr:cNvPr id="26" name="Group 471"/>
        <xdr:cNvGrpSpPr>
          <a:grpSpLocks/>
        </xdr:cNvGrpSpPr>
      </xdr:nvGrpSpPr>
      <xdr:grpSpPr>
        <a:xfrm>
          <a:off x="2266950" y="3409950"/>
          <a:ext cx="752475" cy="295275"/>
          <a:chOff x="62" y="4"/>
          <a:chExt cx="67" cy="51"/>
        </a:xfrm>
        <a:solidFill>
          <a:srgbClr val="FFFFFF"/>
        </a:solidFill>
      </xdr:grpSpPr>
      <xdr:sp>
        <xdr:nvSpPr>
          <xdr:cNvPr id="27" name="Rectangle 472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473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474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475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476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477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478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16</xdr:row>
      <xdr:rowOff>238125</xdr:rowOff>
    </xdr:from>
    <xdr:to>
      <xdr:col>10</xdr:col>
      <xdr:colOff>0</xdr:colOff>
      <xdr:row>16</xdr:row>
      <xdr:rowOff>238125</xdr:rowOff>
    </xdr:to>
    <xdr:sp>
      <xdr:nvSpPr>
        <xdr:cNvPr id="34" name="Line 479"/>
        <xdr:cNvSpPr>
          <a:spLocks/>
        </xdr:cNvSpPr>
      </xdr:nvSpPr>
      <xdr:spPr>
        <a:xfrm flipV="1">
          <a:off x="3286125" y="51720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238125</xdr:rowOff>
    </xdr:from>
    <xdr:to>
      <xdr:col>7</xdr:col>
      <xdr:colOff>28575</xdr:colOff>
      <xdr:row>19</xdr:row>
      <xdr:rowOff>238125</xdr:rowOff>
    </xdr:to>
    <xdr:sp>
      <xdr:nvSpPr>
        <xdr:cNvPr id="35" name="Line 480"/>
        <xdr:cNvSpPr>
          <a:spLocks/>
        </xdr:cNvSpPr>
      </xdr:nvSpPr>
      <xdr:spPr>
        <a:xfrm flipV="1">
          <a:off x="3162300" y="48291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171450</xdr:rowOff>
    </xdr:from>
    <xdr:to>
      <xdr:col>9</xdr:col>
      <xdr:colOff>361950</xdr:colOff>
      <xdr:row>19</xdr:row>
      <xdr:rowOff>95250</xdr:rowOff>
    </xdr:to>
    <xdr:sp>
      <xdr:nvSpPr>
        <xdr:cNvPr id="36" name="AutoShape 481"/>
        <xdr:cNvSpPr>
          <a:spLocks/>
        </xdr:cNvSpPr>
      </xdr:nvSpPr>
      <xdr:spPr>
        <a:xfrm>
          <a:off x="3067050" y="51054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76200</xdr:rowOff>
    </xdr:from>
    <xdr:to>
      <xdr:col>9</xdr:col>
      <xdr:colOff>161925</xdr:colOff>
      <xdr:row>18</xdr:row>
      <xdr:rowOff>28575</xdr:rowOff>
    </xdr:to>
    <xdr:grpSp>
      <xdr:nvGrpSpPr>
        <xdr:cNvPr id="37" name="Group 482"/>
        <xdr:cNvGrpSpPr>
          <a:grpSpLocks/>
        </xdr:cNvGrpSpPr>
      </xdr:nvGrpSpPr>
      <xdr:grpSpPr>
        <a:xfrm rot="16200000">
          <a:off x="3886200" y="4667250"/>
          <a:ext cx="180975" cy="981075"/>
          <a:chOff x="161" y="214"/>
          <a:chExt cx="103" cy="17"/>
        </a:xfrm>
        <a:solidFill>
          <a:srgbClr val="FFFFFF"/>
        </a:solidFill>
      </xdr:grpSpPr>
      <xdr:grpSp>
        <xdr:nvGrpSpPr>
          <xdr:cNvPr id="38" name="Group 483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39" name="Group 484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40" name="Oval 48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Line 48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2" name="Line 487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3" name="Group 488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44" name="Group 489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45" name="Oval 49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Line 49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7" name="Line 492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27</xdr:row>
      <xdr:rowOff>238125</xdr:rowOff>
    </xdr:from>
    <xdr:to>
      <xdr:col>7</xdr:col>
      <xdr:colOff>352425</xdr:colOff>
      <xdr:row>28</xdr:row>
      <xdr:rowOff>314325</xdr:rowOff>
    </xdr:to>
    <xdr:sp>
      <xdr:nvSpPr>
        <xdr:cNvPr id="1" name="Line 129"/>
        <xdr:cNvSpPr>
          <a:spLocks/>
        </xdr:cNvSpPr>
      </xdr:nvSpPr>
      <xdr:spPr>
        <a:xfrm>
          <a:off x="3467100" y="9305925"/>
          <a:ext cx="19050" cy="4191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152400</xdr:colOff>
      <xdr:row>22</xdr:row>
      <xdr:rowOff>238125</xdr:rowOff>
    </xdr:from>
    <xdr:to>
      <xdr:col>9</xdr:col>
      <xdr:colOff>295275</xdr:colOff>
      <xdr:row>24</xdr:row>
      <xdr:rowOff>47625</xdr:rowOff>
    </xdr:to>
    <xdr:pic>
      <xdr:nvPicPr>
        <xdr:cNvPr id="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10475"/>
          <a:ext cx="9048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285750</xdr:colOff>
      <xdr:row>20</xdr:row>
      <xdr:rowOff>66675</xdr:rowOff>
    </xdr:from>
    <xdr:to>
      <xdr:col>9</xdr:col>
      <xdr:colOff>180975</xdr:colOff>
      <xdr:row>22</xdr:row>
      <xdr:rowOff>85725</xdr:rowOff>
    </xdr:to>
    <xdr:sp>
      <xdr:nvSpPr>
        <xdr:cNvPr id="3" name="AutoShape 131"/>
        <xdr:cNvSpPr>
          <a:spLocks/>
        </xdr:cNvSpPr>
      </xdr:nvSpPr>
      <xdr:spPr>
        <a:xfrm rot="20739658">
          <a:off x="3810000" y="6753225"/>
          <a:ext cx="276225" cy="704850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228600</xdr:rowOff>
    </xdr:from>
    <xdr:to>
      <xdr:col>9</xdr:col>
      <xdr:colOff>19050</xdr:colOff>
      <xdr:row>22</xdr:row>
      <xdr:rowOff>133350</xdr:rowOff>
    </xdr:to>
    <xdr:sp>
      <xdr:nvSpPr>
        <xdr:cNvPr id="4" name="AutoShape 132"/>
        <xdr:cNvSpPr>
          <a:spLocks/>
        </xdr:cNvSpPr>
      </xdr:nvSpPr>
      <xdr:spPr>
        <a:xfrm rot="4396337">
          <a:off x="2828925" y="7258050"/>
          <a:ext cx="1095375" cy="247650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304800</xdr:rowOff>
    </xdr:from>
    <xdr:to>
      <xdr:col>6</xdr:col>
      <xdr:colOff>333375</xdr:colOff>
      <xdr:row>24</xdr:row>
      <xdr:rowOff>238125</xdr:rowOff>
    </xdr:to>
    <xdr:sp>
      <xdr:nvSpPr>
        <xdr:cNvPr id="5" name="AutoShape 133"/>
        <xdr:cNvSpPr>
          <a:spLocks/>
        </xdr:cNvSpPr>
      </xdr:nvSpPr>
      <xdr:spPr>
        <a:xfrm rot="20733773">
          <a:off x="2819400" y="7334250"/>
          <a:ext cx="285750" cy="962025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114300</xdr:rowOff>
    </xdr:from>
    <xdr:to>
      <xdr:col>9</xdr:col>
      <xdr:colOff>57150</xdr:colOff>
      <xdr:row>10</xdr:row>
      <xdr:rowOff>314325</xdr:rowOff>
    </xdr:to>
    <xdr:sp>
      <xdr:nvSpPr>
        <xdr:cNvPr id="6" name="Rectangle 134"/>
        <xdr:cNvSpPr>
          <a:spLocks/>
        </xdr:cNvSpPr>
      </xdr:nvSpPr>
      <xdr:spPr>
        <a:xfrm>
          <a:off x="3009900" y="2990850"/>
          <a:ext cx="952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6</xdr:col>
      <xdr:colOff>28575</xdr:colOff>
      <xdr:row>14</xdr:row>
      <xdr:rowOff>28575</xdr:rowOff>
    </xdr:from>
    <xdr:to>
      <xdr:col>6</xdr:col>
      <xdr:colOff>171450</xdr:colOff>
      <xdr:row>14</xdr:row>
      <xdr:rowOff>104775</xdr:rowOff>
    </xdr:to>
    <xdr:sp>
      <xdr:nvSpPr>
        <xdr:cNvPr id="7" name="Rectangle 135"/>
        <xdr:cNvSpPr>
          <a:spLocks/>
        </xdr:cNvSpPr>
      </xdr:nvSpPr>
      <xdr:spPr>
        <a:xfrm rot="4869280">
          <a:off x="2790825" y="42767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133350</xdr:colOff>
      <xdr:row>14</xdr:row>
      <xdr:rowOff>200025</xdr:rowOff>
    </xdr:to>
    <xdr:sp>
      <xdr:nvSpPr>
        <xdr:cNvPr id="8" name="Rectangle 136"/>
        <xdr:cNvSpPr>
          <a:spLocks/>
        </xdr:cNvSpPr>
      </xdr:nvSpPr>
      <xdr:spPr>
        <a:xfrm rot="5400000">
          <a:off x="2409825" y="2990850"/>
          <a:ext cx="485775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5</xdr:row>
      <xdr:rowOff>123825</xdr:rowOff>
    </xdr:from>
    <xdr:to>
      <xdr:col>9</xdr:col>
      <xdr:colOff>247650</xdr:colOff>
      <xdr:row>6</xdr:row>
      <xdr:rowOff>200025</xdr:rowOff>
    </xdr:to>
    <xdr:sp>
      <xdr:nvSpPr>
        <xdr:cNvPr id="9" name="Rectangle 137"/>
        <xdr:cNvSpPr>
          <a:spLocks/>
        </xdr:cNvSpPr>
      </xdr:nvSpPr>
      <xdr:spPr>
        <a:xfrm rot="10800000">
          <a:off x="2486025" y="1285875"/>
          <a:ext cx="16668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123825</xdr:rowOff>
    </xdr:from>
    <xdr:to>
      <xdr:col>6</xdr:col>
      <xdr:colOff>238125</xdr:colOff>
      <xdr:row>8</xdr:row>
      <xdr:rowOff>276225</xdr:rowOff>
    </xdr:to>
    <xdr:sp>
      <xdr:nvSpPr>
        <xdr:cNvPr id="10" name="Line 138"/>
        <xdr:cNvSpPr>
          <a:spLocks/>
        </xdr:cNvSpPr>
      </xdr:nvSpPr>
      <xdr:spPr>
        <a:xfrm>
          <a:off x="2981325" y="1628775"/>
          <a:ext cx="19050" cy="8382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295275</xdr:rowOff>
    </xdr:from>
    <xdr:to>
      <xdr:col>9</xdr:col>
      <xdr:colOff>76200</xdr:colOff>
      <xdr:row>5</xdr:row>
      <xdr:rowOff>323850</xdr:rowOff>
    </xdr:to>
    <xdr:sp>
      <xdr:nvSpPr>
        <xdr:cNvPr id="11" name="AutoShape 139"/>
        <xdr:cNvSpPr>
          <a:spLocks/>
        </xdr:cNvSpPr>
      </xdr:nvSpPr>
      <xdr:spPr>
        <a:xfrm rot="37800000" flipV="1">
          <a:off x="2514600" y="1457325"/>
          <a:ext cx="1466850" cy="28575"/>
        </a:xfrm>
        <a:custGeom>
          <a:pathLst>
            <a:path h="150" w="1">
              <a:moveTo>
                <a:pt x="0" y="150"/>
              </a:moveTo>
              <a:cubicBezTo>
                <a:pt x="0" y="125"/>
                <a:pt x="1" y="31"/>
                <a:pt x="1" y="0"/>
              </a:cubicBezTo>
            </a:path>
          </a:pathLst>
        </a:custGeom>
        <a:solidFill>
          <a:srgbClr val="000000"/>
        </a:solidFill>
        <a:ln w="2857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161925</xdr:rowOff>
    </xdr:from>
    <xdr:to>
      <xdr:col>7</xdr:col>
      <xdr:colOff>285750</xdr:colOff>
      <xdr:row>8</xdr:row>
      <xdr:rowOff>152400</xdr:rowOff>
    </xdr:to>
    <xdr:sp>
      <xdr:nvSpPr>
        <xdr:cNvPr id="12" name="AutoShape 140"/>
        <xdr:cNvSpPr>
          <a:spLocks/>
        </xdr:cNvSpPr>
      </xdr:nvSpPr>
      <xdr:spPr>
        <a:xfrm rot="28106096" flipH="1">
          <a:off x="3305175" y="2009775"/>
          <a:ext cx="123825" cy="333375"/>
        </a:xfrm>
        <a:custGeom>
          <a:pathLst>
            <a:path h="154" w="2">
              <a:moveTo>
                <a:pt x="2" y="154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19050</xdr:rowOff>
    </xdr:from>
    <xdr:to>
      <xdr:col>9</xdr:col>
      <xdr:colOff>200025</xdr:colOff>
      <xdr:row>8</xdr:row>
      <xdr:rowOff>228600</xdr:rowOff>
    </xdr:to>
    <xdr:sp>
      <xdr:nvSpPr>
        <xdr:cNvPr id="13" name="AutoShape 141"/>
        <xdr:cNvSpPr>
          <a:spLocks/>
        </xdr:cNvSpPr>
      </xdr:nvSpPr>
      <xdr:spPr>
        <a:xfrm>
          <a:off x="2895600" y="1524000"/>
          <a:ext cx="1209675" cy="89535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323850</xdr:rowOff>
    </xdr:from>
    <xdr:to>
      <xdr:col>8</xdr:col>
      <xdr:colOff>142875</xdr:colOff>
      <xdr:row>9</xdr:row>
      <xdr:rowOff>142875</xdr:rowOff>
    </xdr:to>
    <xdr:grpSp>
      <xdr:nvGrpSpPr>
        <xdr:cNvPr id="14" name="Group 142"/>
        <xdr:cNvGrpSpPr>
          <a:grpSpLocks/>
        </xdr:cNvGrpSpPr>
      </xdr:nvGrpSpPr>
      <xdr:grpSpPr>
        <a:xfrm rot="10800000">
          <a:off x="2543175" y="2514600"/>
          <a:ext cx="1123950" cy="161925"/>
          <a:chOff x="161" y="214"/>
          <a:chExt cx="103" cy="17"/>
        </a:xfrm>
        <a:solidFill>
          <a:srgbClr val="FFFFFF"/>
        </a:solidFill>
      </xdr:grpSpPr>
      <xdr:grpSp>
        <xdr:nvGrpSpPr>
          <xdr:cNvPr id="15" name="Group 143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16" name="Group 144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17" name="Oval 14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Line 14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9" name="Line 147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" name="Group 148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21" name="Group 149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22" name="Oval 15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Line 15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4" name="Line 152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7</xdr:col>
      <xdr:colOff>19050</xdr:colOff>
      <xdr:row>6</xdr:row>
      <xdr:rowOff>209550</xdr:rowOff>
    </xdr:from>
    <xdr:to>
      <xdr:col>8</xdr:col>
      <xdr:colOff>57150</xdr:colOff>
      <xdr:row>7</xdr:row>
      <xdr:rowOff>171450</xdr:rowOff>
    </xdr:to>
    <xdr:pic>
      <xdr:nvPicPr>
        <xdr:cNvPr id="25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71450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11</xdr:row>
      <xdr:rowOff>295275</xdr:rowOff>
    </xdr:from>
    <xdr:to>
      <xdr:col>8</xdr:col>
      <xdr:colOff>295275</xdr:colOff>
      <xdr:row>11</xdr:row>
      <xdr:rowOff>304800</xdr:rowOff>
    </xdr:to>
    <xdr:sp>
      <xdr:nvSpPr>
        <xdr:cNvPr id="26" name="Line 154"/>
        <xdr:cNvSpPr>
          <a:spLocks/>
        </xdr:cNvSpPr>
      </xdr:nvSpPr>
      <xdr:spPr>
        <a:xfrm flipH="1">
          <a:off x="2686050" y="3514725"/>
          <a:ext cx="1133475" cy="9525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257175</xdr:rowOff>
    </xdr:from>
    <xdr:to>
      <xdr:col>8</xdr:col>
      <xdr:colOff>171450</xdr:colOff>
      <xdr:row>14</xdr:row>
      <xdr:rowOff>123825</xdr:rowOff>
    </xdr:to>
    <xdr:sp>
      <xdr:nvSpPr>
        <xdr:cNvPr id="27" name="AutoShape 155"/>
        <xdr:cNvSpPr>
          <a:spLocks/>
        </xdr:cNvSpPr>
      </xdr:nvSpPr>
      <xdr:spPr>
        <a:xfrm>
          <a:off x="2486025" y="3476625"/>
          <a:ext cx="1209675" cy="89535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209550</xdr:rowOff>
    </xdr:from>
    <xdr:to>
      <xdr:col>6</xdr:col>
      <xdr:colOff>295275</xdr:colOff>
      <xdr:row>13</xdr:row>
      <xdr:rowOff>276225</xdr:rowOff>
    </xdr:to>
    <xdr:grpSp>
      <xdr:nvGrpSpPr>
        <xdr:cNvPr id="28" name="Group 156"/>
        <xdr:cNvGrpSpPr>
          <a:grpSpLocks/>
        </xdr:cNvGrpSpPr>
      </xdr:nvGrpSpPr>
      <xdr:grpSpPr>
        <a:xfrm>
          <a:off x="2895600" y="3771900"/>
          <a:ext cx="161925" cy="409575"/>
          <a:chOff x="779" y="877"/>
          <a:chExt cx="21" cy="52"/>
        </a:xfrm>
        <a:solidFill>
          <a:srgbClr val="FFFFFF"/>
        </a:solidFill>
      </xdr:grpSpPr>
      <xdr:sp>
        <xdr:nvSpPr>
          <xdr:cNvPr id="29" name="Rectangle 157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Oval 158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Oval 159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Oval 160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371475</xdr:colOff>
      <xdr:row>10</xdr:row>
      <xdr:rowOff>257175</xdr:rowOff>
    </xdr:from>
    <xdr:to>
      <xdr:col>9</xdr:col>
      <xdr:colOff>66675</xdr:colOff>
      <xdr:row>11</xdr:row>
      <xdr:rowOff>114300</xdr:rowOff>
    </xdr:to>
    <xdr:grpSp>
      <xdr:nvGrpSpPr>
        <xdr:cNvPr id="33" name="Group 1919"/>
        <xdr:cNvGrpSpPr>
          <a:grpSpLocks/>
        </xdr:cNvGrpSpPr>
      </xdr:nvGrpSpPr>
      <xdr:grpSpPr>
        <a:xfrm>
          <a:off x="3133725" y="3133725"/>
          <a:ext cx="838200" cy="200025"/>
          <a:chOff x="318" y="16187"/>
          <a:chExt cx="28" cy="25"/>
        </a:xfrm>
        <a:solidFill>
          <a:srgbClr val="FFFFFF"/>
        </a:solidFill>
      </xdr:grpSpPr>
      <xdr:sp>
        <xdr:nvSpPr>
          <xdr:cNvPr id="34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16</xdr:row>
      <xdr:rowOff>219075</xdr:rowOff>
    </xdr:from>
    <xdr:to>
      <xdr:col>8</xdr:col>
      <xdr:colOff>304800</xdr:colOff>
      <xdr:row>19</xdr:row>
      <xdr:rowOff>647700</xdr:rowOff>
    </xdr:to>
    <xdr:sp>
      <xdr:nvSpPr>
        <xdr:cNvPr id="41" name="Rectangle 169"/>
        <xdr:cNvSpPr>
          <a:spLocks/>
        </xdr:cNvSpPr>
      </xdr:nvSpPr>
      <xdr:spPr>
        <a:xfrm rot="5400000">
          <a:off x="3352800" y="5153025"/>
          <a:ext cx="476250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266700</xdr:rowOff>
    </xdr:from>
    <xdr:to>
      <xdr:col>7</xdr:col>
      <xdr:colOff>295275</xdr:colOff>
      <xdr:row>18</xdr:row>
      <xdr:rowOff>0</xdr:rowOff>
    </xdr:to>
    <xdr:sp>
      <xdr:nvSpPr>
        <xdr:cNvPr id="42" name="Line 170"/>
        <xdr:cNvSpPr>
          <a:spLocks/>
        </xdr:cNvSpPr>
      </xdr:nvSpPr>
      <xdr:spPr>
        <a:xfrm flipH="1" flipV="1">
          <a:off x="2371725" y="5200650"/>
          <a:ext cx="1066800" cy="4191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76200</xdr:rowOff>
    </xdr:from>
    <xdr:to>
      <xdr:col>8</xdr:col>
      <xdr:colOff>161925</xdr:colOff>
      <xdr:row>19</xdr:row>
      <xdr:rowOff>495300</xdr:rowOff>
    </xdr:to>
    <xdr:sp>
      <xdr:nvSpPr>
        <xdr:cNvPr id="43" name="AutoShape 171"/>
        <xdr:cNvSpPr>
          <a:spLocks/>
        </xdr:cNvSpPr>
      </xdr:nvSpPr>
      <xdr:spPr>
        <a:xfrm>
          <a:off x="2686050" y="5353050"/>
          <a:ext cx="1000125" cy="1104900"/>
        </a:xfrm>
        <a:custGeom>
          <a:pathLst>
            <a:path h="99" w="90">
              <a:moveTo>
                <a:pt x="85" y="99"/>
              </a:moveTo>
              <a:cubicBezTo>
                <a:pt x="84" y="87"/>
                <a:pt x="90" y="41"/>
                <a:pt x="76" y="24"/>
              </a:cubicBezTo>
              <a:cubicBezTo>
                <a:pt x="66" y="12"/>
                <a:pt x="16" y="5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15</xdr:row>
      <xdr:rowOff>57150</xdr:rowOff>
    </xdr:from>
    <xdr:to>
      <xdr:col>9</xdr:col>
      <xdr:colOff>57150</xdr:colOff>
      <xdr:row>16</xdr:row>
      <xdr:rowOff>133350</xdr:rowOff>
    </xdr:to>
    <xdr:pic>
      <xdr:nvPicPr>
        <xdr:cNvPr id="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482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15</xdr:row>
      <xdr:rowOff>114300</xdr:rowOff>
    </xdr:from>
    <xdr:to>
      <xdr:col>8</xdr:col>
      <xdr:colOff>161925</xdr:colOff>
      <xdr:row>16</xdr:row>
      <xdr:rowOff>209550</xdr:rowOff>
    </xdr:to>
    <xdr:grpSp>
      <xdr:nvGrpSpPr>
        <xdr:cNvPr id="45" name="Group 1919"/>
        <xdr:cNvGrpSpPr>
          <a:grpSpLocks/>
        </xdr:cNvGrpSpPr>
      </xdr:nvGrpSpPr>
      <xdr:grpSpPr>
        <a:xfrm rot="1541288">
          <a:off x="3019425" y="4705350"/>
          <a:ext cx="666750" cy="438150"/>
          <a:chOff x="318" y="16187"/>
          <a:chExt cx="28" cy="25"/>
        </a:xfrm>
        <a:solidFill>
          <a:srgbClr val="FFFFFF"/>
        </a:solidFill>
      </xdr:grpSpPr>
      <xdr:sp>
        <xdr:nvSpPr>
          <xdr:cNvPr id="46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18</xdr:row>
      <xdr:rowOff>190500</xdr:rowOff>
    </xdr:from>
    <xdr:to>
      <xdr:col>6</xdr:col>
      <xdr:colOff>352425</xdr:colOff>
      <xdr:row>19</xdr:row>
      <xdr:rowOff>47625</xdr:rowOff>
    </xdr:to>
    <xdr:grpSp>
      <xdr:nvGrpSpPr>
        <xdr:cNvPr id="53" name="Group 1919"/>
        <xdr:cNvGrpSpPr>
          <a:grpSpLocks/>
        </xdr:cNvGrpSpPr>
      </xdr:nvGrpSpPr>
      <xdr:grpSpPr>
        <a:xfrm>
          <a:off x="2266950" y="5810250"/>
          <a:ext cx="847725" cy="200025"/>
          <a:chOff x="318" y="16187"/>
          <a:chExt cx="28" cy="25"/>
        </a:xfrm>
        <a:solidFill>
          <a:srgbClr val="FFFFFF"/>
        </a:solidFill>
      </xdr:grpSpPr>
      <xdr:sp>
        <xdr:nvSpPr>
          <xdr:cNvPr id="54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22</xdr:row>
      <xdr:rowOff>47625</xdr:rowOff>
    </xdr:from>
    <xdr:to>
      <xdr:col>6</xdr:col>
      <xdr:colOff>47625</xdr:colOff>
      <xdr:row>22</xdr:row>
      <xdr:rowOff>228600</xdr:rowOff>
    </xdr:to>
    <xdr:sp>
      <xdr:nvSpPr>
        <xdr:cNvPr id="61" name="Rectangle 189"/>
        <xdr:cNvSpPr>
          <a:spLocks/>
        </xdr:cNvSpPr>
      </xdr:nvSpPr>
      <xdr:spPr>
        <a:xfrm>
          <a:off x="2047875" y="7419975"/>
          <a:ext cx="76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8</xdr:col>
      <xdr:colOff>152400</xdr:colOff>
      <xdr:row>16</xdr:row>
      <xdr:rowOff>85725</xdr:rowOff>
    </xdr:from>
    <xdr:to>
      <xdr:col>9</xdr:col>
      <xdr:colOff>323850</xdr:colOff>
      <xdr:row>18</xdr:row>
      <xdr:rowOff>0</xdr:rowOff>
    </xdr:to>
    <xdr:sp>
      <xdr:nvSpPr>
        <xdr:cNvPr id="62" name="Line 190"/>
        <xdr:cNvSpPr>
          <a:spLocks/>
        </xdr:cNvSpPr>
      </xdr:nvSpPr>
      <xdr:spPr>
        <a:xfrm flipH="1">
          <a:off x="3676650" y="5019675"/>
          <a:ext cx="552450" cy="600075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20</xdr:row>
      <xdr:rowOff>38100</xdr:rowOff>
    </xdr:from>
    <xdr:to>
      <xdr:col>9</xdr:col>
      <xdr:colOff>161925</xdr:colOff>
      <xdr:row>24</xdr:row>
      <xdr:rowOff>133350</xdr:rowOff>
    </xdr:to>
    <xdr:sp>
      <xdr:nvSpPr>
        <xdr:cNvPr id="63" name="Freeform 2431"/>
        <xdr:cNvSpPr>
          <a:spLocks/>
        </xdr:cNvSpPr>
      </xdr:nvSpPr>
      <xdr:spPr>
        <a:xfrm>
          <a:off x="2914650" y="6724650"/>
          <a:ext cx="1152525" cy="1466850"/>
        </a:xfrm>
        <a:custGeom>
          <a:pathLst>
            <a:path h="154" w="106">
              <a:moveTo>
                <a:pt x="7" y="154"/>
              </a:moveTo>
              <a:cubicBezTo>
                <a:pt x="8" y="140"/>
                <a:pt x="0" y="86"/>
                <a:pt x="14" y="71"/>
              </a:cubicBezTo>
              <a:cubicBezTo>
                <a:pt x="28" y="56"/>
                <a:pt x="78" y="77"/>
                <a:pt x="92" y="65"/>
              </a:cubicBezTo>
              <a:cubicBezTo>
                <a:pt x="106" y="53"/>
                <a:pt x="98" y="14"/>
                <a:pt x="10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304800</xdr:rowOff>
    </xdr:from>
    <xdr:to>
      <xdr:col>9</xdr:col>
      <xdr:colOff>0</xdr:colOff>
      <xdr:row>24</xdr:row>
      <xdr:rowOff>57150</xdr:rowOff>
    </xdr:to>
    <xdr:grpSp>
      <xdr:nvGrpSpPr>
        <xdr:cNvPr id="64" name="Group 1919"/>
        <xdr:cNvGrpSpPr>
          <a:grpSpLocks/>
        </xdr:cNvGrpSpPr>
      </xdr:nvGrpSpPr>
      <xdr:grpSpPr>
        <a:xfrm>
          <a:off x="3238500" y="7677150"/>
          <a:ext cx="666750" cy="438150"/>
          <a:chOff x="318" y="16187"/>
          <a:chExt cx="28" cy="25"/>
        </a:xfrm>
        <a:solidFill>
          <a:srgbClr val="FFFFFF"/>
        </a:solidFill>
      </xdr:grpSpPr>
      <xdr:sp>
        <xdr:nvSpPr>
          <xdr:cNvPr id="65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22</xdr:row>
      <xdr:rowOff>323850</xdr:rowOff>
    </xdr:from>
    <xdr:to>
      <xdr:col>5</xdr:col>
      <xdr:colOff>352425</xdr:colOff>
      <xdr:row>23</xdr:row>
      <xdr:rowOff>247650</xdr:rowOff>
    </xdr:to>
    <xdr:grpSp>
      <xdr:nvGrpSpPr>
        <xdr:cNvPr id="72" name="Group 1919"/>
        <xdr:cNvGrpSpPr>
          <a:grpSpLocks/>
        </xdr:cNvGrpSpPr>
      </xdr:nvGrpSpPr>
      <xdr:grpSpPr>
        <a:xfrm>
          <a:off x="2162175" y="7696200"/>
          <a:ext cx="590550" cy="266700"/>
          <a:chOff x="318" y="16187"/>
          <a:chExt cx="28" cy="25"/>
        </a:xfrm>
        <a:solidFill>
          <a:srgbClr val="FFFFFF"/>
        </a:solidFill>
      </xdr:grpSpPr>
      <xdr:sp>
        <xdr:nvSpPr>
          <xdr:cNvPr id="73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17</xdr:row>
      <xdr:rowOff>304800</xdr:rowOff>
    </xdr:from>
    <xdr:to>
      <xdr:col>6</xdr:col>
      <xdr:colOff>171450</xdr:colOff>
      <xdr:row>18</xdr:row>
      <xdr:rowOff>142875</xdr:rowOff>
    </xdr:to>
    <xdr:sp>
      <xdr:nvSpPr>
        <xdr:cNvPr id="80" name="Rectangle 208"/>
        <xdr:cNvSpPr>
          <a:spLocks/>
        </xdr:cNvSpPr>
      </xdr:nvSpPr>
      <xdr:spPr>
        <a:xfrm>
          <a:off x="2181225" y="55816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4</xdr:col>
      <xdr:colOff>247650</xdr:colOff>
      <xdr:row>25</xdr:row>
      <xdr:rowOff>142875</xdr:rowOff>
    </xdr:from>
    <xdr:to>
      <xdr:col>6</xdr:col>
      <xdr:colOff>9525</xdr:colOff>
      <xdr:row>29</xdr:row>
      <xdr:rowOff>228600</xdr:rowOff>
    </xdr:to>
    <xdr:sp>
      <xdr:nvSpPr>
        <xdr:cNvPr id="81" name="Rectangle 209"/>
        <xdr:cNvSpPr>
          <a:spLocks/>
        </xdr:cNvSpPr>
      </xdr:nvSpPr>
      <xdr:spPr>
        <a:xfrm rot="5400000">
          <a:off x="2286000" y="8524875"/>
          <a:ext cx="485775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27</xdr:row>
      <xdr:rowOff>209550</xdr:rowOff>
    </xdr:from>
    <xdr:to>
      <xdr:col>8</xdr:col>
      <xdr:colOff>85725</xdr:colOff>
      <xdr:row>27</xdr:row>
      <xdr:rowOff>209550</xdr:rowOff>
    </xdr:to>
    <xdr:sp>
      <xdr:nvSpPr>
        <xdr:cNvPr id="82" name="Line 210"/>
        <xdr:cNvSpPr>
          <a:spLocks/>
        </xdr:cNvSpPr>
      </xdr:nvSpPr>
      <xdr:spPr>
        <a:xfrm flipH="1" flipV="1">
          <a:off x="2714625" y="9277350"/>
          <a:ext cx="895350" cy="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27</xdr:row>
      <xdr:rowOff>161925</xdr:rowOff>
    </xdr:from>
    <xdr:to>
      <xdr:col>8</xdr:col>
      <xdr:colOff>104775</xdr:colOff>
      <xdr:row>29</xdr:row>
      <xdr:rowOff>133350</xdr:rowOff>
    </xdr:to>
    <xdr:sp>
      <xdr:nvSpPr>
        <xdr:cNvPr id="83" name="Freeform 336"/>
        <xdr:cNvSpPr>
          <a:spLocks/>
        </xdr:cNvSpPr>
      </xdr:nvSpPr>
      <xdr:spPr>
        <a:xfrm>
          <a:off x="2600325" y="9229725"/>
          <a:ext cx="1028700" cy="657225"/>
        </a:xfrm>
        <a:custGeom>
          <a:pathLst>
            <a:path h="69" w="95">
              <a:moveTo>
                <a:pt x="4" y="69"/>
              </a:moveTo>
              <a:cubicBezTo>
                <a:pt x="4" y="62"/>
                <a:pt x="7" y="39"/>
                <a:pt x="5" y="28"/>
              </a:cubicBezTo>
              <a:cubicBezTo>
                <a:pt x="4" y="14"/>
                <a:pt x="0" y="8"/>
                <a:pt x="11" y="6"/>
              </a:cubicBezTo>
              <a:cubicBezTo>
                <a:pt x="21" y="3"/>
                <a:pt x="59" y="0"/>
                <a:pt x="81" y="7"/>
              </a:cubicBezTo>
              <a:cubicBezTo>
                <a:pt x="95" y="16"/>
                <a:pt x="91" y="48"/>
                <a:pt x="94" y="58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10</xdr:col>
      <xdr:colOff>0</xdr:colOff>
      <xdr:row>29</xdr:row>
      <xdr:rowOff>190500</xdr:rowOff>
    </xdr:to>
    <xdr:sp>
      <xdr:nvSpPr>
        <xdr:cNvPr id="84" name="Rectangle 212"/>
        <xdr:cNvSpPr>
          <a:spLocks/>
        </xdr:cNvSpPr>
      </xdr:nvSpPr>
      <xdr:spPr>
        <a:xfrm>
          <a:off x="3533775" y="9763125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СТОЯНКА</a:t>
          </a:r>
        </a:p>
      </xdr:txBody>
    </xdr:sp>
    <xdr:clientData/>
  </xdr:twoCellAnchor>
  <xdr:twoCellAnchor>
    <xdr:from>
      <xdr:col>6</xdr:col>
      <xdr:colOff>257175</xdr:colOff>
      <xdr:row>25</xdr:row>
      <xdr:rowOff>257175</xdr:rowOff>
    </xdr:from>
    <xdr:to>
      <xdr:col>9</xdr:col>
      <xdr:colOff>171450</xdr:colOff>
      <xdr:row>26</xdr:row>
      <xdr:rowOff>180975</xdr:rowOff>
    </xdr:to>
    <xdr:grpSp>
      <xdr:nvGrpSpPr>
        <xdr:cNvPr id="85" name="Group 1919"/>
        <xdr:cNvGrpSpPr>
          <a:grpSpLocks/>
        </xdr:cNvGrpSpPr>
      </xdr:nvGrpSpPr>
      <xdr:grpSpPr>
        <a:xfrm>
          <a:off x="3019425" y="8639175"/>
          <a:ext cx="1057275" cy="266700"/>
          <a:chOff x="318" y="16187"/>
          <a:chExt cx="28" cy="25"/>
        </a:xfrm>
        <a:solidFill>
          <a:srgbClr val="FFFFFF"/>
        </a:solidFill>
      </xdr:grpSpPr>
      <xdr:sp>
        <xdr:nvSpPr>
          <xdr:cNvPr id="86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25</xdr:row>
      <xdr:rowOff>133350</xdr:rowOff>
    </xdr:from>
    <xdr:to>
      <xdr:col>9</xdr:col>
      <xdr:colOff>352425</xdr:colOff>
      <xdr:row>25</xdr:row>
      <xdr:rowOff>314325</xdr:rowOff>
    </xdr:to>
    <xdr:sp>
      <xdr:nvSpPr>
        <xdr:cNvPr id="93" name="Rectangle 221"/>
        <xdr:cNvSpPr>
          <a:spLocks/>
        </xdr:cNvSpPr>
      </xdr:nvSpPr>
      <xdr:spPr>
        <a:xfrm>
          <a:off x="3505200" y="85153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ТИ       АП</a:t>
          </a:r>
        </a:p>
      </xdr:txBody>
    </xdr:sp>
    <xdr:clientData/>
  </xdr:twoCellAnchor>
  <xdr:twoCellAnchor>
    <xdr:from>
      <xdr:col>5</xdr:col>
      <xdr:colOff>342900</xdr:colOff>
      <xdr:row>26</xdr:row>
      <xdr:rowOff>180975</xdr:rowOff>
    </xdr:from>
    <xdr:to>
      <xdr:col>6</xdr:col>
      <xdr:colOff>247650</xdr:colOff>
      <xdr:row>27</xdr:row>
      <xdr:rowOff>123825</xdr:rowOff>
    </xdr:to>
    <xdr:sp>
      <xdr:nvSpPr>
        <xdr:cNvPr id="94" name="Freeform 3595"/>
        <xdr:cNvSpPr>
          <a:spLocks/>
        </xdr:cNvSpPr>
      </xdr:nvSpPr>
      <xdr:spPr>
        <a:xfrm rot="8489447">
          <a:off x="2743200" y="8905875"/>
          <a:ext cx="266700" cy="285750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25</xdr:row>
      <xdr:rowOff>133350</xdr:rowOff>
    </xdr:from>
    <xdr:to>
      <xdr:col>7</xdr:col>
      <xdr:colOff>28575</xdr:colOff>
      <xdr:row>26</xdr:row>
      <xdr:rowOff>76200</xdr:rowOff>
    </xdr:to>
    <xdr:sp>
      <xdr:nvSpPr>
        <xdr:cNvPr id="95" name="Freeform 3595"/>
        <xdr:cNvSpPr>
          <a:spLocks/>
        </xdr:cNvSpPr>
      </xdr:nvSpPr>
      <xdr:spPr>
        <a:xfrm rot="10472796">
          <a:off x="2905125" y="8515350"/>
          <a:ext cx="266700" cy="285750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85725</xdr:rowOff>
    </xdr:from>
    <xdr:to>
      <xdr:col>8</xdr:col>
      <xdr:colOff>28575</xdr:colOff>
      <xdr:row>25</xdr:row>
      <xdr:rowOff>323850</xdr:rowOff>
    </xdr:to>
    <xdr:sp>
      <xdr:nvSpPr>
        <xdr:cNvPr id="96" name="Freeform 3595"/>
        <xdr:cNvSpPr>
          <a:spLocks/>
        </xdr:cNvSpPr>
      </xdr:nvSpPr>
      <xdr:spPr>
        <a:xfrm rot="16200000">
          <a:off x="3228975" y="8467725"/>
          <a:ext cx="323850" cy="238125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171450</xdr:rowOff>
    </xdr:from>
    <xdr:to>
      <xdr:col>7</xdr:col>
      <xdr:colOff>247650</xdr:colOff>
      <xdr:row>27</xdr:row>
      <xdr:rowOff>28575</xdr:rowOff>
    </xdr:to>
    <xdr:sp>
      <xdr:nvSpPr>
        <xdr:cNvPr id="97" name="Freeform 3595"/>
        <xdr:cNvSpPr>
          <a:spLocks/>
        </xdr:cNvSpPr>
      </xdr:nvSpPr>
      <xdr:spPr>
        <a:xfrm rot="17279240">
          <a:off x="3152775" y="8896350"/>
          <a:ext cx="238125" cy="200025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X4" sqref="X4"/>
    </sheetView>
  </sheetViews>
  <sheetFormatPr defaultColWidth="9.00390625" defaultRowHeight="12.75"/>
  <cols>
    <col min="1" max="1" width="5.375" style="16" customWidth="1"/>
    <col min="2" max="2" width="4.75390625" style="16" customWidth="1"/>
    <col min="3" max="3" width="6.75390625" style="16" customWidth="1"/>
    <col min="4" max="4" width="9.875" style="16" customWidth="1"/>
    <col min="5" max="5" width="4.75390625" style="16" customWidth="1"/>
    <col min="6" max="6" width="4.75390625" style="0" customWidth="1"/>
    <col min="7" max="9" width="5.00390625" style="0" customWidth="1"/>
    <col min="10" max="10" width="5.00390625" style="14" customWidth="1"/>
    <col min="11" max="13" width="5.00390625" style="0" customWidth="1"/>
    <col min="14" max="14" width="5.00390625" style="14" customWidth="1"/>
    <col min="15" max="15" width="5.00390625" style="0" customWidth="1"/>
    <col min="16" max="16" width="6.875" style="0" customWidth="1"/>
    <col min="17" max="17" width="5.00390625" style="0" customWidth="1"/>
    <col min="18" max="18" width="3.125" style="0" customWidth="1"/>
    <col min="19" max="22" width="5.00390625" style="0" customWidth="1"/>
  </cols>
  <sheetData>
    <row r="1" spans="1:22" s="4" customFormat="1" ht="21.75" customHeight="1">
      <c r="A1" s="1" t="s">
        <v>0</v>
      </c>
      <c r="B1" s="2"/>
      <c r="C1" s="2"/>
      <c r="D1" s="21" t="s">
        <v>11</v>
      </c>
      <c r="E1" s="21"/>
      <c r="F1" s="21"/>
      <c r="G1" s="21"/>
      <c r="H1" s="21"/>
      <c r="I1" s="21"/>
      <c r="J1" s="21"/>
      <c r="K1" s="22"/>
      <c r="L1" s="40" t="s">
        <v>1</v>
      </c>
      <c r="M1" s="41"/>
      <c r="N1" s="41"/>
      <c r="O1" s="41"/>
      <c r="P1" s="41"/>
      <c r="Q1" s="34"/>
      <c r="R1" s="35"/>
      <c r="S1" s="75" t="s">
        <v>2</v>
      </c>
      <c r="T1" s="76"/>
      <c r="U1" s="3"/>
      <c r="V1" s="3"/>
    </row>
    <row r="2" spans="1:22" ht="20.25" customHeight="1" thickBot="1">
      <c r="A2" s="24"/>
      <c r="B2" s="25"/>
      <c r="C2" s="5"/>
      <c r="D2" s="23"/>
      <c r="E2" s="23"/>
      <c r="F2" s="23"/>
      <c r="G2" s="23"/>
      <c r="H2" s="23"/>
      <c r="I2" s="23"/>
      <c r="J2" s="23"/>
      <c r="K2" s="23"/>
      <c r="L2" s="38"/>
      <c r="M2" s="39"/>
      <c r="N2" s="39"/>
      <c r="O2" s="39"/>
      <c r="P2" s="39"/>
      <c r="Q2" s="36">
        <v>1.62</v>
      </c>
      <c r="R2" s="37"/>
      <c r="S2" s="100">
        <v>1</v>
      </c>
      <c r="T2" s="101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26" t="s">
        <v>3</v>
      </c>
      <c r="B4" s="27"/>
      <c r="C4" s="27"/>
      <c r="D4" s="28"/>
      <c r="E4" s="29" t="s">
        <v>4</v>
      </c>
      <c r="F4" s="30"/>
      <c r="G4" s="30"/>
      <c r="H4" s="30"/>
      <c r="I4" s="30"/>
      <c r="J4" s="30"/>
      <c r="K4" s="31"/>
      <c r="L4" s="29" t="s">
        <v>5</v>
      </c>
      <c r="M4" s="30"/>
      <c r="N4" s="30"/>
      <c r="O4" s="30"/>
      <c r="P4" s="30"/>
      <c r="Q4" s="30"/>
      <c r="R4" s="31"/>
      <c r="S4" s="102" t="s">
        <v>8</v>
      </c>
      <c r="T4" s="103"/>
      <c r="U4" s="12"/>
      <c r="V4" s="12"/>
    </row>
    <row r="5" spans="1:22" ht="22.5" customHeight="1">
      <c r="A5" s="18" t="s">
        <v>6</v>
      </c>
      <c r="B5" s="19"/>
      <c r="C5" s="20"/>
      <c r="D5" s="13" t="s">
        <v>7</v>
      </c>
      <c r="E5" s="32"/>
      <c r="F5" s="32"/>
      <c r="G5" s="32"/>
      <c r="H5" s="32"/>
      <c r="I5" s="32"/>
      <c r="J5" s="32"/>
      <c r="K5" s="33"/>
      <c r="L5" s="106"/>
      <c r="M5" s="32"/>
      <c r="N5" s="32"/>
      <c r="O5" s="32"/>
      <c r="P5" s="32"/>
      <c r="Q5" s="32"/>
      <c r="R5" s="33"/>
      <c r="S5" s="104"/>
      <c r="T5" s="105"/>
      <c r="U5" s="12"/>
      <c r="V5" s="12"/>
    </row>
    <row r="6" spans="1:22" ht="27" customHeight="1">
      <c r="A6" s="69">
        <v>0</v>
      </c>
      <c r="B6" s="70"/>
      <c r="C6" s="70"/>
      <c r="D6" s="71"/>
      <c r="E6" s="42"/>
      <c r="F6" s="43"/>
      <c r="G6" s="43"/>
      <c r="H6" s="43"/>
      <c r="I6" s="43"/>
      <c r="J6" s="43"/>
      <c r="K6" s="44"/>
      <c r="L6" s="51"/>
      <c r="M6" s="52"/>
      <c r="N6" s="52"/>
      <c r="O6" s="52"/>
      <c r="P6" s="52"/>
      <c r="Q6" s="52"/>
      <c r="R6" s="53"/>
      <c r="S6" s="92">
        <f>Q2</f>
        <v>1.62</v>
      </c>
      <c r="T6" s="93"/>
      <c r="U6" s="14"/>
      <c r="V6" s="14"/>
    </row>
    <row r="7" spans="1:22" ht="27" customHeight="1">
      <c r="A7" s="69"/>
      <c r="B7" s="70"/>
      <c r="C7" s="70"/>
      <c r="D7" s="71"/>
      <c r="E7" s="45"/>
      <c r="F7" s="46"/>
      <c r="G7" s="46"/>
      <c r="H7" s="46"/>
      <c r="I7" s="46"/>
      <c r="J7" s="46"/>
      <c r="K7" s="47"/>
      <c r="L7" s="54"/>
      <c r="M7" s="55"/>
      <c r="N7" s="55"/>
      <c r="O7" s="55"/>
      <c r="P7" s="55"/>
      <c r="Q7" s="55"/>
      <c r="R7" s="56"/>
      <c r="S7" s="94"/>
      <c r="T7" s="95"/>
      <c r="U7" s="14"/>
      <c r="V7" s="14"/>
    </row>
    <row r="8" spans="1:22" ht="27" customHeight="1">
      <c r="A8" s="69"/>
      <c r="B8" s="70"/>
      <c r="C8" s="70"/>
      <c r="D8" s="71"/>
      <c r="E8" s="45"/>
      <c r="F8" s="46"/>
      <c r="G8" s="46"/>
      <c r="H8" s="46"/>
      <c r="I8" s="46"/>
      <c r="J8" s="46"/>
      <c r="K8" s="47"/>
      <c r="L8" s="54"/>
      <c r="M8" s="55"/>
      <c r="N8" s="55"/>
      <c r="O8" s="55"/>
      <c r="P8" s="55"/>
      <c r="Q8" s="55"/>
      <c r="R8" s="56"/>
      <c r="S8" s="94"/>
      <c r="T8" s="95"/>
      <c r="U8" s="14"/>
      <c r="V8" s="14"/>
    </row>
    <row r="9" spans="1:23" ht="27" customHeight="1">
      <c r="A9" s="69"/>
      <c r="B9" s="70"/>
      <c r="C9" s="70"/>
      <c r="D9" s="71"/>
      <c r="E9" s="45"/>
      <c r="F9" s="46"/>
      <c r="G9" s="46"/>
      <c r="H9" s="46"/>
      <c r="I9" s="46"/>
      <c r="J9" s="46"/>
      <c r="K9" s="47"/>
      <c r="L9" s="54"/>
      <c r="M9" s="55"/>
      <c r="N9" s="55"/>
      <c r="O9" s="55"/>
      <c r="P9" s="55"/>
      <c r="Q9" s="55"/>
      <c r="R9" s="56"/>
      <c r="S9" s="94"/>
      <c r="T9" s="95"/>
      <c r="U9" s="14"/>
      <c r="V9" s="14"/>
      <c r="W9" s="14"/>
    </row>
    <row r="10" spans="1:22" ht="27" customHeight="1">
      <c r="A10" s="72">
        <f>A6</f>
        <v>0</v>
      </c>
      <c r="B10" s="73"/>
      <c r="C10" s="74"/>
      <c r="D10" s="15">
        <v>1</v>
      </c>
      <c r="E10" s="48"/>
      <c r="F10" s="49"/>
      <c r="G10" s="49"/>
      <c r="H10" s="49"/>
      <c r="I10" s="49"/>
      <c r="J10" s="49"/>
      <c r="K10" s="50"/>
      <c r="L10" s="57"/>
      <c r="M10" s="58"/>
      <c r="N10" s="58"/>
      <c r="O10" s="58"/>
      <c r="P10" s="58"/>
      <c r="Q10" s="58"/>
      <c r="R10" s="59"/>
      <c r="S10" s="96"/>
      <c r="T10" s="97"/>
      <c r="U10" s="14"/>
      <c r="V10" s="14"/>
    </row>
    <row r="11" spans="1:22" ht="27" customHeight="1">
      <c r="A11" s="69">
        <v>1.2</v>
      </c>
      <c r="B11" s="70"/>
      <c r="C11" s="70"/>
      <c r="D11" s="71"/>
      <c r="E11" s="77"/>
      <c r="F11" s="78"/>
      <c r="G11" s="78"/>
      <c r="H11" s="78"/>
      <c r="I11" s="78"/>
      <c r="J11" s="78"/>
      <c r="K11" s="79"/>
      <c r="L11" s="60" t="s">
        <v>9</v>
      </c>
      <c r="M11" s="61"/>
      <c r="N11" s="61"/>
      <c r="O11" s="61"/>
      <c r="P11" s="61"/>
      <c r="Q11" s="61"/>
      <c r="R11" s="62"/>
      <c r="S11" s="92">
        <v>0.42</v>
      </c>
      <c r="T11" s="93"/>
      <c r="U11" s="14"/>
      <c r="V11" s="14"/>
    </row>
    <row r="12" spans="1:22" ht="27" customHeight="1">
      <c r="A12" s="69"/>
      <c r="B12" s="70"/>
      <c r="C12" s="70"/>
      <c r="D12" s="71"/>
      <c r="E12" s="77"/>
      <c r="F12" s="78"/>
      <c r="G12" s="78"/>
      <c r="H12" s="78"/>
      <c r="I12" s="78"/>
      <c r="J12" s="78"/>
      <c r="K12" s="79"/>
      <c r="L12" s="63"/>
      <c r="M12" s="64"/>
      <c r="N12" s="64"/>
      <c r="O12" s="64"/>
      <c r="P12" s="64"/>
      <c r="Q12" s="64"/>
      <c r="R12" s="65"/>
      <c r="S12" s="94"/>
      <c r="T12" s="95"/>
      <c r="U12" s="14"/>
      <c r="V12" s="14"/>
    </row>
    <row r="13" spans="1:22" ht="27" customHeight="1">
      <c r="A13" s="69"/>
      <c r="B13" s="70"/>
      <c r="C13" s="70"/>
      <c r="D13" s="71"/>
      <c r="E13" s="77"/>
      <c r="F13" s="78"/>
      <c r="G13" s="78"/>
      <c r="H13" s="78"/>
      <c r="I13" s="78"/>
      <c r="J13" s="78"/>
      <c r="K13" s="79"/>
      <c r="L13" s="63"/>
      <c r="M13" s="64"/>
      <c r="N13" s="64"/>
      <c r="O13" s="64"/>
      <c r="P13" s="64"/>
      <c r="Q13" s="64"/>
      <c r="R13" s="65"/>
      <c r="S13" s="94"/>
      <c r="T13" s="95"/>
      <c r="U13" s="14"/>
      <c r="V13" s="14"/>
    </row>
    <row r="14" spans="1:22" ht="27" customHeight="1">
      <c r="A14" s="69"/>
      <c r="B14" s="70"/>
      <c r="C14" s="70"/>
      <c r="D14" s="71"/>
      <c r="E14" s="77"/>
      <c r="F14" s="78"/>
      <c r="G14" s="78"/>
      <c r="H14" s="78"/>
      <c r="I14" s="78"/>
      <c r="J14" s="78"/>
      <c r="K14" s="79"/>
      <c r="L14" s="63"/>
      <c r="M14" s="64"/>
      <c r="N14" s="64"/>
      <c r="O14" s="64"/>
      <c r="P14" s="64"/>
      <c r="Q14" s="64"/>
      <c r="R14" s="65"/>
      <c r="S14" s="94"/>
      <c r="T14" s="95"/>
      <c r="U14" s="14"/>
      <c r="V14" s="14"/>
    </row>
    <row r="15" spans="1:22" ht="27" customHeight="1">
      <c r="A15" s="72">
        <f>A11+A10</f>
        <v>1.2</v>
      </c>
      <c r="B15" s="73"/>
      <c r="C15" s="74"/>
      <c r="D15" s="15">
        <f>1+D10</f>
        <v>2</v>
      </c>
      <c r="E15" s="80"/>
      <c r="F15" s="81"/>
      <c r="G15" s="81"/>
      <c r="H15" s="81"/>
      <c r="I15" s="81"/>
      <c r="J15" s="81"/>
      <c r="K15" s="82"/>
      <c r="L15" s="66"/>
      <c r="M15" s="67"/>
      <c r="N15" s="67"/>
      <c r="O15" s="67"/>
      <c r="P15" s="67"/>
      <c r="Q15" s="67"/>
      <c r="R15" s="68"/>
      <c r="S15" s="96"/>
      <c r="T15" s="97"/>
      <c r="U15" s="14"/>
      <c r="V15" s="14"/>
    </row>
    <row r="16" spans="1:22" ht="27" customHeight="1">
      <c r="A16" s="69">
        <v>0.42</v>
      </c>
      <c r="B16" s="70"/>
      <c r="C16" s="70"/>
      <c r="D16" s="71"/>
      <c r="E16" s="83"/>
      <c r="F16" s="84"/>
      <c r="G16" s="84"/>
      <c r="H16" s="84"/>
      <c r="I16" s="84"/>
      <c r="J16" s="84"/>
      <c r="K16" s="85"/>
      <c r="L16" s="60" t="s">
        <v>10</v>
      </c>
      <c r="M16" s="61"/>
      <c r="N16" s="61"/>
      <c r="O16" s="61"/>
      <c r="P16" s="61"/>
      <c r="Q16" s="61"/>
      <c r="R16" s="62"/>
      <c r="S16" s="92">
        <v>0</v>
      </c>
      <c r="T16" s="93"/>
      <c r="U16" s="14"/>
      <c r="V16" s="14"/>
    </row>
    <row r="17" spans="1:22" ht="27" customHeight="1">
      <c r="A17" s="69"/>
      <c r="B17" s="70"/>
      <c r="C17" s="70"/>
      <c r="D17" s="71"/>
      <c r="E17" s="77"/>
      <c r="F17" s="78"/>
      <c r="G17" s="78"/>
      <c r="H17" s="78"/>
      <c r="I17" s="78"/>
      <c r="J17" s="78"/>
      <c r="K17" s="79"/>
      <c r="L17" s="63"/>
      <c r="M17" s="64"/>
      <c r="N17" s="64"/>
      <c r="O17" s="64"/>
      <c r="P17" s="64"/>
      <c r="Q17" s="64"/>
      <c r="R17" s="65"/>
      <c r="S17" s="94"/>
      <c r="T17" s="95"/>
      <c r="U17" s="14"/>
      <c r="V17" s="14"/>
    </row>
    <row r="18" spans="1:22" ht="27" customHeight="1">
      <c r="A18" s="69"/>
      <c r="B18" s="70"/>
      <c r="C18" s="70"/>
      <c r="D18" s="71"/>
      <c r="E18" s="77"/>
      <c r="F18" s="78"/>
      <c r="G18" s="78"/>
      <c r="H18" s="78"/>
      <c r="I18" s="78"/>
      <c r="J18" s="78"/>
      <c r="K18" s="79"/>
      <c r="L18" s="63"/>
      <c r="M18" s="64"/>
      <c r="N18" s="64"/>
      <c r="O18" s="64"/>
      <c r="P18" s="64"/>
      <c r="Q18" s="64"/>
      <c r="R18" s="65"/>
      <c r="S18" s="94"/>
      <c r="T18" s="95"/>
      <c r="U18" s="14"/>
      <c r="V18" s="14"/>
    </row>
    <row r="19" spans="1:22" ht="27" customHeight="1">
      <c r="A19" s="69"/>
      <c r="B19" s="70"/>
      <c r="C19" s="70"/>
      <c r="D19" s="71"/>
      <c r="E19" s="77"/>
      <c r="F19" s="78"/>
      <c r="G19" s="78"/>
      <c r="H19" s="78"/>
      <c r="I19" s="78"/>
      <c r="J19" s="78"/>
      <c r="K19" s="79"/>
      <c r="L19" s="63"/>
      <c r="M19" s="64"/>
      <c r="N19" s="64"/>
      <c r="O19" s="64"/>
      <c r="P19" s="64"/>
      <c r="Q19" s="64"/>
      <c r="R19" s="65"/>
      <c r="S19" s="94"/>
      <c r="T19" s="95"/>
      <c r="U19" s="14"/>
      <c r="V19" s="14"/>
    </row>
    <row r="20" spans="1:22" ht="57" customHeight="1" thickBot="1">
      <c r="A20" s="72">
        <f>A16+A15</f>
        <v>1.6199999999999999</v>
      </c>
      <c r="B20" s="73"/>
      <c r="C20" s="74"/>
      <c r="D20" s="15">
        <f>1+D15</f>
        <v>3</v>
      </c>
      <c r="E20" s="86"/>
      <c r="F20" s="87"/>
      <c r="G20" s="87"/>
      <c r="H20" s="87"/>
      <c r="I20" s="87"/>
      <c r="J20" s="87"/>
      <c r="K20" s="88"/>
      <c r="L20" s="89"/>
      <c r="M20" s="90"/>
      <c r="N20" s="90"/>
      <c r="O20" s="90"/>
      <c r="P20" s="90"/>
      <c r="Q20" s="90"/>
      <c r="R20" s="91"/>
      <c r="S20" s="98"/>
      <c r="T20" s="99"/>
      <c r="U20" s="14"/>
      <c r="V20" s="14"/>
    </row>
    <row r="21" spans="21:22" ht="27" customHeight="1">
      <c r="U21" s="14"/>
      <c r="V21" s="14"/>
    </row>
    <row r="22" spans="21:22" ht="27" customHeight="1">
      <c r="U22" s="14"/>
      <c r="V22" s="14"/>
    </row>
    <row r="23" spans="21:22" ht="27" customHeight="1">
      <c r="U23" s="14"/>
      <c r="V23" s="14"/>
    </row>
    <row r="24" spans="21:22" ht="27" customHeight="1">
      <c r="U24" s="14"/>
      <c r="V24" s="14"/>
    </row>
    <row r="25" spans="21:22" ht="25.5" customHeight="1">
      <c r="U25" s="14"/>
      <c r="V25" s="14"/>
    </row>
    <row r="26" spans="21:22" ht="27" customHeight="1">
      <c r="U26" s="14"/>
      <c r="V26" s="14"/>
    </row>
    <row r="27" spans="21:22" ht="27" customHeight="1">
      <c r="U27" s="14"/>
      <c r="V27" s="14"/>
    </row>
    <row r="28" spans="21:22" ht="27" customHeight="1">
      <c r="U28" s="14"/>
      <c r="V28" s="14"/>
    </row>
    <row r="29" spans="21:22" ht="27" customHeight="1">
      <c r="U29" s="14"/>
      <c r="V29" s="14"/>
    </row>
    <row r="30" spans="21:22" ht="25.5" customHeight="1">
      <c r="U30" s="14"/>
      <c r="V30" s="14"/>
    </row>
    <row r="31" ht="27.75" customHeight="1"/>
    <row r="32" ht="25.5" customHeight="1"/>
    <row r="33" ht="27" customHeight="1"/>
    <row r="34" ht="27" customHeight="1"/>
    <row r="35" ht="23.25" customHeight="1"/>
  </sheetData>
  <mergeCells count="29">
    <mergeCell ref="S1:T1"/>
    <mergeCell ref="E11:K15"/>
    <mergeCell ref="E16:K20"/>
    <mergeCell ref="L16:R20"/>
    <mergeCell ref="S6:T10"/>
    <mergeCell ref="S11:T15"/>
    <mergeCell ref="S16:T20"/>
    <mergeCell ref="S2:T2"/>
    <mergeCell ref="S4:T5"/>
    <mergeCell ref="L4:R5"/>
    <mergeCell ref="A20:C20"/>
    <mergeCell ref="A16:D19"/>
    <mergeCell ref="A11:D14"/>
    <mergeCell ref="A15:C15"/>
    <mergeCell ref="E6:K10"/>
    <mergeCell ref="L6:R10"/>
    <mergeCell ref="L11:R15"/>
    <mergeCell ref="A6:D9"/>
    <mergeCell ref="A10:C10"/>
    <mergeCell ref="Q1:R1"/>
    <mergeCell ref="Q2:R2"/>
    <mergeCell ref="L2:P2"/>
    <mergeCell ref="L1:P1"/>
    <mergeCell ref="A5:C5"/>
    <mergeCell ref="D1:K1"/>
    <mergeCell ref="D2:K2"/>
    <mergeCell ref="A2:B2"/>
    <mergeCell ref="A4:D4"/>
    <mergeCell ref="E4:K5"/>
  </mergeCells>
  <printOptions horizontalCentered="1" verticalCentered="1"/>
  <pageMargins left="0.31496062992125984" right="0.31496062992125984" top="0.48" bottom="0.4" header="0.28" footer="0.38"/>
  <pageSetup horizontalDpi="600" verticalDpi="600" orientation="portrait" paperSize="9" scale="93" r:id="rId2"/>
  <headerFooter alignWithMargins="0">
    <oddHeader xml:space="preserve">&amp;C&amp;"Izhitsa,обычный"&amp;9 1 этап Кубка России    по ралли-рейдам  "ИЗБАЛЫК"              07-08 декабря2013года.                                                                             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X7" sqref="X7"/>
    </sheetView>
  </sheetViews>
  <sheetFormatPr defaultColWidth="9.00390625" defaultRowHeight="12.75"/>
  <cols>
    <col min="1" max="1" width="5.375" style="16" customWidth="1"/>
    <col min="2" max="2" width="4.75390625" style="16" customWidth="1"/>
    <col min="3" max="3" width="6.75390625" style="16" customWidth="1"/>
    <col min="4" max="4" width="9.875" style="16" customWidth="1"/>
    <col min="5" max="5" width="4.75390625" style="16" customWidth="1"/>
    <col min="6" max="6" width="4.75390625" style="0" customWidth="1"/>
    <col min="7" max="9" width="5.00390625" style="0" customWidth="1"/>
    <col min="10" max="10" width="5.00390625" style="14" customWidth="1"/>
    <col min="11" max="13" width="5.00390625" style="0" customWidth="1"/>
    <col min="14" max="14" width="5.00390625" style="14" customWidth="1"/>
    <col min="15" max="15" width="5.00390625" style="0" customWidth="1"/>
    <col min="16" max="16" width="6.875" style="0" customWidth="1"/>
    <col min="17" max="17" width="5.00390625" style="0" customWidth="1"/>
    <col min="18" max="18" width="3.125" style="0" customWidth="1"/>
    <col min="19" max="22" width="5.00390625" style="0" customWidth="1"/>
  </cols>
  <sheetData>
    <row r="1" spans="1:22" s="4" customFormat="1" ht="21.75" customHeight="1">
      <c r="A1" s="1" t="s">
        <v>0</v>
      </c>
      <c r="B1" s="2"/>
      <c r="C1" s="2"/>
      <c r="D1" s="152" t="s">
        <v>12</v>
      </c>
      <c r="E1" s="152"/>
      <c r="F1" s="152"/>
      <c r="G1" s="152"/>
      <c r="H1" s="152"/>
      <c r="I1" s="152"/>
      <c r="J1" s="152"/>
      <c r="K1" s="152"/>
      <c r="L1" s="40" t="s">
        <v>1</v>
      </c>
      <c r="M1" s="41"/>
      <c r="N1" s="41"/>
      <c r="O1" s="41"/>
      <c r="P1" s="41"/>
      <c r="Q1" s="34"/>
      <c r="R1" s="35"/>
      <c r="S1" s="75" t="s">
        <v>2</v>
      </c>
      <c r="T1" s="76"/>
      <c r="U1" s="3"/>
      <c r="V1" s="3"/>
    </row>
    <row r="2" spans="1:22" ht="20.25" customHeight="1" thickBot="1">
      <c r="A2" s="24"/>
      <c r="B2" s="25"/>
      <c r="C2" s="5"/>
      <c r="D2" s="23"/>
      <c r="E2" s="23"/>
      <c r="F2" s="23"/>
      <c r="G2" s="23"/>
      <c r="H2" s="23"/>
      <c r="I2" s="23"/>
      <c r="J2" s="23"/>
      <c r="K2" s="23"/>
      <c r="L2" s="38"/>
      <c r="M2" s="39"/>
      <c r="N2" s="39"/>
      <c r="O2" s="39"/>
      <c r="P2" s="39"/>
      <c r="Q2" s="36">
        <v>1.14</v>
      </c>
      <c r="R2" s="37"/>
      <c r="S2" s="100">
        <v>2</v>
      </c>
      <c r="T2" s="101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26" t="s">
        <v>3</v>
      </c>
      <c r="B4" s="27"/>
      <c r="C4" s="27"/>
      <c r="D4" s="28"/>
      <c r="E4" s="29" t="s">
        <v>4</v>
      </c>
      <c r="F4" s="30"/>
      <c r="G4" s="30"/>
      <c r="H4" s="30"/>
      <c r="I4" s="30"/>
      <c r="J4" s="30"/>
      <c r="K4" s="31"/>
      <c r="L4" s="29" t="s">
        <v>5</v>
      </c>
      <c r="M4" s="30"/>
      <c r="N4" s="30"/>
      <c r="O4" s="30"/>
      <c r="P4" s="30"/>
      <c r="Q4" s="30"/>
      <c r="R4" s="31"/>
      <c r="S4" s="102" t="s">
        <v>8</v>
      </c>
      <c r="T4" s="103"/>
      <c r="U4" s="12"/>
      <c r="V4" s="12"/>
    </row>
    <row r="5" spans="1:22" ht="22.5" customHeight="1">
      <c r="A5" s="18" t="s">
        <v>6</v>
      </c>
      <c r="B5" s="19"/>
      <c r="C5" s="20"/>
      <c r="D5" s="13" t="s">
        <v>7</v>
      </c>
      <c r="E5" s="32"/>
      <c r="F5" s="32"/>
      <c r="G5" s="32"/>
      <c r="H5" s="32"/>
      <c r="I5" s="32"/>
      <c r="J5" s="32"/>
      <c r="K5" s="33"/>
      <c r="L5" s="106"/>
      <c r="M5" s="32"/>
      <c r="N5" s="32"/>
      <c r="O5" s="32"/>
      <c r="P5" s="32"/>
      <c r="Q5" s="32"/>
      <c r="R5" s="33"/>
      <c r="S5" s="104"/>
      <c r="T5" s="105"/>
      <c r="U5" s="12"/>
      <c r="V5" s="12"/>
    </row>
    <row r="6" spans="1:22" ht="27" customHeight="1">
      <c r="A6" s="69">
        <v>0</v>
      </c>
      <c r="B6" s="70"/>
      <c r="C6" s="70"/>
      <c r="D6" s="71"/>
      <c r="E6" s="42"/>
      <c r="F6" s="43"/>
      <c r="G6" s="43"/>
      <c r="H6" s="43"/>
      <c r="I6" s="43"/>
      <c r="J6" s="43"/>
      <c r="K6" s="44"/>
      <c r="L6" s="51" t="s">
        <v>13</v>
      </c>
      <c r="M6" s="52"/>
      <c r="N6" s="52"/>
      <c r="O6" s="52"/>
      <c r="P6" s="52"/>
      <c r="Q6" s="52"/>
      <c r="R6" s="53"/>
      <c r="S6" s="92">
        <v>0</v>
      </c>
      <c r="T6" s="93"/>
      <c r="U6" s="14"/>
      <c r="V6" s="14"/>
    </row>
    <row r="7" spans="1:22" ht="27" customHeight="1">
      <c r="A7" s="69"/>
      <c r="B7" s="70"/>
      <c r="C7" s="70"/>
      <c r="D7" s="71"/>
      <c r="E7" s="45"/>
      <c r="F7" s="46"/>
      <c r="G7" s="46"/>
      <c r="H7" s="46"/>
      <c r="I7" s="46"/>
      <c r="J7" s="46"/>
      <c r="K7" s="47"/>
      <c r="L7" s="54"/>
      <c r="M7" s="55"/>
      <c r="N7" s="55"/>
      <c r="O7" s="55"/>
      <c r="P7" s="55"/>
      <c r="Q7" s="55"/>
      <c r="R7" s="56"/>
      <c r="S7" s="94"/>
      <c r="T7" s="95"/>
      <c r="U7" s="14"/>
      <c r="V7" s="14"/>
    </row>
    <row r="8" spans="1:22" ht="27" customHeight="1">
      <c r="A8" s="69"/>
      <c r="B8" s="70"/>
      <c r="C8" s="70"/>
      <c r="D8" s="71"/>
      <c r="E8" s="45"/>
      <c r="F8" s="46"/>
      <c r="G8" s="46"/>
      <c r="H8" s="46"/>
      <c r="I8" s="46"/>
      <c r="J8" s="46"/>
      <c r="K8" s="47"/>
      <c r="L8" s="54"/>
      <c r="M8" s="55"/>
      <c r="N8" s="55"/>
      <c r="O8" s="55"/>
      <c r="P8" s="55"/>
      <c r="Q8" s="55"/>
      <c r="R8" s="56"/>
      <c r="S8" s="94"/>
      <c r="T8" s="95"/>
      <c r="U8" s="14"/>
      <c r="V8" s="14"/>
    </row>
    <row r="9" spans="1:22" ht="27" customHeight="1">
      <c r="A9" s="69"/>
      <c r="B9" s="70"/>
      <c r="C9" s="70"/>
      <c r="D9" s="71"/>
      <c r="E9" s="45"/>
      <c r="F9" s="46"/>
      <c r="G9" s="46"/>
      <c r="H9" s="46"/>
      <c r="I9" s="46"/>
      <c r="J9" s="46"/>
      <c r="K9" s="47"/>
      <c r="L9" s="54"/>
      <c r="M9" s="55"/>
      <c r="N9" s="55"/>
      <c r="O9" s="55"/>
      <c r="P9" s="55"/>
      <c r="Q9" s="55"/>
      <c r="R9" s="56"/>
      <c r="S9" s="94"/>
      <c r="T9" s="95"/>
      <c r="U9" s="14"/>
      <c r="V9" s="14"/>
    </row>
    <row r="10" spans="1:22" ht="27" customHeight="1">
      <c r="A10" s="72">
        <f>A6</f>
        <v>0</v>
      </c>
      <c r="B10" s="73"/>
      <c r="C10" s="74"/>
      <c r="D10" s="15">
        <v>1</v>
      </c>
      <c r="E10" s="48"/>
      <c r="F10" s="49"/>
      <c r="G10" s="49"/>
      <c r="H10" s="49"/>
      <c r="I10" s="49"/>
      <c r="J10" s="49"/>
      <c r="K10" s="50"/>
      <c r="L10" s="57"/>
      <c r="M10" s="58"/>
      <c r="N10" s="58"/>
      <c r="O10" s="58"/>
      <c r="P10" s="58"/>
      <c r="Q10" s="58"/>
      <c r="R10" s="59"/>
      <c r="S10" s="96"/>
      <c r="T10" s="97"/>
      <c r="U10" s="14"/>
      <c r="V10" s="14"/>
    </row>
    <row r="11" spans="1:22" ht="27" customHeight="1">
      <c r="A11" s="107">
        <v>0.37</v>
      </c>
      <c r="B11" s="108"/>
      <c r="C11" s="108"/>
      <c r="D11" s="109"/>
      <c r="E11" s="77"/>
      <c r="F11" s="78"/>
      <c r="G11" s="78"/>
      <c r="H11" s="78"/>
      <c r="I11" s="78"/>
      <c r="J11" s="78"/>
      <c r="K11" s="79"/>
      <c r="L11" s="51"/>
      <c r="M11" s="52"/>
      <c r="N11" s="52"/>
      <c r="O11" s="52"/>
      <c r="P11" s="52"/>
      <c r="Q11" s="52"/>
      <c r="R11" s="53"/>
      <c r="S11" s="92">
        <f>S11-16</f>
        <v>0</v>
      </c>
      <c r="T11" s="93"/>
      <c r="U11" s="14"/>
      <c r="V11" s="14"/>
    </row>
    <row r="12" spans="1:22" ht="27" customHeight="1">
      <c r="A12" s="69"/>
      <c r="B12" s="70"/>
      <c r="C12" s="70"/>
      <c r="D12" s="71"/>
      <c r="E12" s="77"/>
      <c r="F12" s="78"/>
      <c r="G12" s="78"/>
      <c r="H12" s="78"/>
      <c r="I12" s="78"/>
      <c r="J12" s="78"/>
      <c r="K12" s="79"/>
      <c r="L12" s="54"/>
      <c r="M12" s="55"/>
      <c r="N12" s="55"/>
      <c r="O12" s="55"/>
      <c r="P12" s="55"/>
      <c r="Q12" s="55"/>
      <c r="R12" s="56"/>
      <c r="S12" s="94"/>
      <c r="T12" s="95"/>
      <c r="U12" s="14"/>
      <c r="V12" s="14"/>
    </row>
    <row r="13" spans="1:22" ht="27" customHeight="1">
      <c r="A13" s="69"/>
      <c r="B13" s="70"/>
      <c r="C13" s="70"/>
      <c r="D13" s="71"/>
      <c r="E13" s="77"/>
      <c r="F13" s="78"/>
      <c r="G13" s="78"/>
      <c r="H13" s="78"/>
      <c r="I13" s="78"/>
      <c r="J13" s="78"/>
      <c r="K13" s="79"/>
      <c r="L13" s="54"/>
      <c r="M13" s="55"/>
      <c r="N13" s="55"/>
      <c r="O13" s="55"/>
      <c r="P13" s="55"/>
      <c r="Q13" s="55"/>
      <c r="R13" s="56"/>
      <c r="S13" s="94"/>
      <c r="T13" s="95"/>
      <c r="U13" s="14"/>
      <c r="V13" s="14"/>
    </row>
    <row r="14" spans="1:22" ht="27" customHeight="1">
      <c r="A14" s="69"/>
      <c r="B14" s="70"/>
      <c r="C14" s="70"/>
      <c r="D14" s="71"/>
      <c r="E14" s="77"/>
      <c r="F14" s="78"/>
      <c r="G14" s="78"/>
      <c r="H14" s="78"/>
      <c r="I14" s="78"/>
      <c r="J14" s="78"/>
      <c r="K14" s="79"/>
      <c r="L14" s="54"/>
      <c r="M14" s="55"/>
      <c r="N14" s="55"/>
      <c r="O14" s="55"/>
      <c r="P14" s="55"/>
      <c r="Q14" s="55"/>
      <c r="R14" s="56"/>
      <c r="S14" s="94"/>
      <c r="T14" s="95"/>
      <c r="U14" s="14"/>
      <c r="V14" s="14"/>
    </row>
    <row r="15" spans="1:22" ht="27" customHeight="1">
      <c r="A15" s="72">
        <f>A11+A10</f>
        <v>0.37</v>
      </c>
      <c r="B15" s="73"/>
      <c r="C15" s="74"/>
      <c r="D15" s="15">
        <f>1+D10</f>
        <v>2</v>
      </c>
      <c r="E15" s="80"/>
      <c r="F15" s="81"/>
      <c r="G15" s="81"/>
      <c r="H15" s="81"/>
      <c r="I15" s="81"/>
      <c r="J15" s="81"/>
      <c r="K15" s="82"/>
      <c r="L15" s="57"/>
      <c r="M15" s="58"/>
      <c r="N15" s="58"/>
      <c r="O15" s="58"/>
      <c r="P15" s="58"/>
      <c r="Q15" s="58"/>
      <c r="R15" s="59"/>
      <c r="S15" s="96"/>
      <c r="T15" s="97"/>
      <c r="U15" s="14"/>
      <c r="V15" s="14"/>
    </row>
    <row r="16" spans="1:22" ht="27" customHeight="1">
      <c r="A16" s="107">
        <v>0.24</v>
      </c>
      <c r="B16" s="108"/>
      <c r="C16" s="108"/>
      <c r="D16" s="109"/>
      <c r="E16" s="83"/>
      <c r="F16" s="84"/>
      <c r="G16" s="84"/>
      <c r="H16" s="84"/>
      <c r="I16" s="84"/>
      <c r="J16" s="84"/>
      <c r="K16" s="85"/>
      <c r="L16" s="143" t="s">
        <v>14</v>
      </c>
      <c r="M16" s="144"/>
      <c r="N16" s="144"/>
      <c r="O16" s="144"/>
      <c r="P16" s="144"/>
      <c r="Q16" s="144"/>
      <c r="R16" s="145"/>
      <c r="S16" s="92">
        <f>S11-A21</f>
        <v>0</v>
      </c>
      <c r="T16" s="93"/>
      <c r="U16" s="14"/>
      <c r="V16" s="14"/>
    </row>
    <row r="17" spans="1:22" ht="27" customHeight="1">
      <c r="A17" s="69"/>
      <c r="B17" s="70"/>
      <c r="C17" s="70"/>
      <c r="D17" s="71"/>
      <c r="E17" s="77"/>
      <c r="F17" s="78"/>
      <c r="G17" s="78"/>
      <c r="H17" s="78"/>
      <c r="I17" s="78"/>
      <c r="J17" s="78"/>
      <c r="K17" s="79"/>
      <c r="L17" s="146"/>
      <c r="M17" s="147"/>
      <c r="N17" s="147"/>
      <c r="O17" s="147"/>
      <c r="P17" s="147"/>
      <c r="Q17" s="147"/>
      <c r="R17" s="148"/>
      <c r="S17" s="94"/>
      <c r="T17" s="95"/>
      <c r="U17" s="14"/>
      <c r="V17" s="14"/>
    </row>
    <row r="18" spans="1:22" ht="27" customHeight="1">
      <c r="A18" s="69"/>
      <c r="B18" s="70"/>
      <c r="C18" s="70"/>
      <c r="D18" s="71"/>
      <c r="E18" s="77"/>
      <c r="F18" s="78"/>
      <c r="G18" s="78"/>
      <c r="H18" s="78"/>
      <c r="I18" s="78"/>
      <c r="J18" s="78"/>
      <c r="K18" s="79"/>
      <c r="L18" s="146"/>
      <c r="M18" s="147"/>
      <c r="N18" s="147"/>
      <c r="O18" s="147"/>
      <c r="P18" s="147"/>
      <c r="Q18" s="147"/>
      <c r="R18" s="148"/>
      <c r="S18" s="94"/>
      <c r="T18" s="95"/>
      <c r="U18" s="14"/>
      <c r="V18" s="14"/>
    </row>
    <row r="19" spans="1:22" ht="27" customHeight="1">
      <c r="A19" s="69"/>
      <c r="B19" s="70"/>
      <c r="C19" s="70"/>
      <c r="D19" s="71"/>
      <c r="E19" s="77"/>
      <c r="F19" s="78"/>
      <c r="G19" s="78"/>
      <c r="H19" s="78"/>
      <c r="I19" s="78"/>
      <c r="J19" s="78"/>
      <c r="K19" s="79"/>
      <c r="L19" s="146"/>
      <c r="M19" s="147"/>
      <c r="N19" s="147"/>
      <c r="O19" s="147"/>
      <c r="P19" s="147"/>
      <c r="Q19" s="147"/>
      <c r="R19" s="148"/>
      <c r="S19" s="94"/>
      <c r="T19" s="95"/>
      <c r="U19" s="14"/>
      <c r="V19" s="14"/>
    </row>
    <row r="20" spans="1:22" ht="57" customHeight="1">
      <c r="A20" s="72">
        <f>A16+A15</f>
        <v>0.61</v>
      </c>
      <c r="B20" s="73"/>
      <c r="C20" s="74"/>
      <c r="D20" s="15">
        <f>1+D15</f>
        <v>3</v>
      </c>
      <c r="E20" s="80"/>
      <c r="F20" s="81"/>
      <c r="G20" s="81"/>
      <c r="H20" s="81"/>
      <c r="I20" s="81"/>
      <c r="J20" s="81"/>
      <c r="K20" s="82"/>
      <c r="L20" s="149"/>
      <c r="M20" s="150"/>
      <c r="N20" s="150"/>
      <c r="O20" s="150"/>
      <c r="P20" s="150"/>
      <c r="Q20" s="150"/>
      <c r="R20" s="151"/>
      <c r="S20" s="96"/>
      <c r="T20" s="97"/>
      <c r="U20" s="14"/>
      <c r="V20" s="14"/>
    </row>
    <row r="21" spans="1:22" ht="27" customHeight="1">
      <c r="A21" s="107">
        <v>0.11</v>
      </c>
      <c r="B21" s="108"/>
      <c r="C21" s="108"/>
      <c r="D21" s="109"/>
      <c r="E21" s="110"/>
      <c r="F21" s="111"/>
      <c r="G21" s="111"/>
      <c r="H21" s="111"/>
      <c r="I21" s="111"/>
      <c r="J21" s="111"/>
      <c r="K21" s="112"/>
      <c r="L21" s="134"/>
      <c r="M21" s="135"/>
      <c r="N21" s="135"/>
      <c r="O21" s="135"/>
      <c r="P21" s="135"/>
      <c r="Q21" s="135"/>
      <c r="R21" s="136"/>
      <c r="S21" s="92">
        <f>S16-A21</f>
        <v>0</v>
      </c>
      <c r="T21" s="93"/>
      <c r="U21" s="14"/>
      <c r="V21" s="14"/>
    </row>
    <row r="22" spans="1:22" ht="27" customHeight="1">
      <c r="A22" s="69"/>
      <c r="B22" s="70"/>
      <c r="C22" s="70"/>
      <c r="D22" s="71"/>
      <c r="E22" s="113"/>
      <c r="F22" s="114"/>
      <c r="G22" s="114"/>
      <c r="H22" s="114"/>
      <c r="I22" s="114"/>
      <c r="J22" s="114"/>
      <c r="K22" s="115"/>
      <c r="L22" s="137"/>
      <c r="M22" s="138"/>
      <c r="N22" s="138"/>
      <c r="O22" s="138"/>
      <c r="P22" s="138"/>
      <c r="Q22" s="138"/>
      <c r="R22" s="139"/>
      <c r="S22" s="94"/>
      <c r="T22" s="95"/>
      <c r="U22" s="14"/>
      <c r="V22" s="14"/>
    </row>
    <row r="23" spans="1:22" ht="27" customHeight="1">
      <c r="A23" s="69"/>
      <c r="B23" s="70"/>
      <c r="C23" s="70"/>
      <c r="D23" s="71"/>
      <c r="E23" s="113"/>
      <c r="F23" s="114"/>
      <c r="G23" s="114"/>
      <c r="H23" s="114"/>
      <c r="I23" s="114"/>
      <c r="J23" s="114"/>
      <c r="K23" s="115"/>
      <c r="L23" s="137"/>
      <c r="M23" s="138"/>
      <c r="N23" s="138"/>
      <c r="O23" s="138"/>
      <c r="P23" s="138"/>
      <c r="Q23" s="138"/>
      <c r="R23" s="139"/>
      <c r="S23" s="94"/>
      <c r="T23" s="95"/>
      <c r="U23" s="14"/>
      <c r="V23" s="14"/>
    </row>
    <row r="24" spans="1:22" ht="27" customHeight="1">
      <c r="A24" s="69"/>
      <c r="B24" s="70"/>
      <c r="C24" s="70"/>
      <c r="D24" s="71"/>
      <c r="E24" s="113"/>
      <c r="F24" s="114"/>
      <c r="G24" s="114"/>
      <c r="H24" s="114"/>
      <c r="I24" s="114"/>
      <c r="J24" s="114"/>
      <c r="K24" s="115"/>
      <c r="L24" s="137"/>
      <c r="M24" s="138"/>
      <c r="N24" s="138"/>
      <c r="O24" s="138"/>
      <c r="P24" s="138"/>
      <c r="Q24" s="138"/>
      <c r="R24" s="139"/>
      <c r="S24" s="94"/>
      <c r="T24" s="95"/>
      <c r="U24" s="14"/>
      <c r="V24" s="14"/>
    </row>
    <row r="25" spans="1:22" ht="25.5" customHeight="1">
      <c r="A25" s="72">
        <f>A21+A20</f>
        <v>0.72</v>
      </c>
      <c r="B25" s="73"/>
      <c r="C25" s="74"/>
      <c r="D25" s="15">
        <f>1+D20</f>
        <v>4</v>
      </c>
      <c r="E25" s="131"/>
      <c r="F25" s="132"/>
      <c r="G25" s="132"/>
      <c r="H25" s="132"/>
      <c r="I25" s="132"/>
      <c r="J25" s="132"/>
      <c r="K25" s="133"/>
      <c r="L25" s="140"/>
      <c r="M25" s="141"/>
      <c r="N25" s="141"/>
      <c r="O25" s="141"/>
      <c r="P25" s="141"/>
      <c r="Q25" s="141"/>
      <c r="R25" s="142"/>
      <c r="S25" s="96"/>
      <c r="T25" s="97"/>
      <c r="U25" s="14"/>
      <c r="V25" s="14"/>
    </row>
    <row r="26" spans="1:22" ht="27" customHeight="1">
      <c r="A26" s="107">
        <v>0.42</v>
      </c>
      <c r="B26" s="108"/>
      <c r="C26" s="108"/>
      <c r="D26" s="109"/>
      <c r="E26" s="110"/>
      <c r="F26" s="111"/>
      <c r="G26" s="111"/>
      <c r="H26" s="111"/>
      <c r="I26" s="111"/>
      <c r="J26" s="111"/>
      <c r="K26" s="112"/>
      <c r="L26" s="119" t="s">
        <v>15</v>
      </c>
      <c r="M26" s="120"/>
      <c r="N26" s="120"/>
      <c r="O26" s="120"/>
      <c r="P26" s="120"/>
      <c r="Q26" s="120"/>
      <c r="R26" s="121"/>
      <c r="S26" s="92">
        <f>S21-A26</f>
        <v>0</v>
      </c>
      <c r="T26" s="93"/>
      <c r="U26" s="14"/>
      <c r="V26" s="14"/>
    </row>
    <row r="27" spans="1:22" ht="27" customHeight="1">
      <c r="A27" s="69"/>
      <c r="B27" s="70"/>
      <c r="C27" s="70"/>
      <c r="D27" s="71"/>
      <c r="E27" s="113"/>
      <c r="F27" s="114"/>
      <c r="G27" s="114"/>
      <c r="H27" s="114"/>
      <c r="I27" s="114"/>
      <c r="J27" s="114"/>
      <c r="K27" s="115"/>
      <c r="L27" s="122"/>
      <c r="M27" s="123"/>
      <c r="N27" s="123"/>
      <c r="O27" s="123"/>
      <c r="P27" s="123"/>
      <c r="Q27" s="123"/>
      <c r="R27" s="124"/>
      <c r="S27" s="94"/>
      <c r="T27" s="95"/>
      <c r="U27" s="14"/>
      <c r="V27" s="14"/>
    </row>
    <row r="28" spans="1:22" ht="27" customHeight="1">
      <c r="A28" s="69"/>
      <c r="B28" s="70"/>
      <c r="C28" s="70"/>
      <c r="D28" s="71"/>
      <c r="E28" s="113"/>
      <c r="F28" s="114"/>
      <c r="G28" s="114"/>
      <c r="H28" s="114"/>
      <c r="I28" s="114"/>
      <c r="J28" s="114"/>
      <c r="K28" s="115"/>
      <c r="L28" s="122"/>
      <c r="M28" s="123"/>
      <c r="N28" s="123"/>
      <c r="O28" s="123"/>
      <c r="P28" s="123"/>
      <c r="Q28" s="123"/>
      <c r="R28" s="124"/>
      <c r="S28" s="94"/>
      <c r="T28" s="95"/>
      <c r="U28" s="14"/>
      <c r="V28" s="14"/>
    </row>
    <row r="29" spans="1:22" ht="27" customHeight="1">
      <c r="A29" s="69"/>
      <c r="B29" s="70"/>
      <c r="C29" s="70"/>
      <c r="D29" s="71"/>
      <c r="E29" s="113"/>
      <c r="F29" s="114"/>
      <c r="G29" s="114"/>
      <c r="H29" s="114"/>
      <c r="I29" s="114"/>
      <c r="J29" s="114"/>
      <c r="K29" s="115"/>
      <c r="L29" s="122"/>
      <c r="M29" s="123"/>
      <c r="N29" s="123"/>
      <c r="O29" s="123"/>
      <c r="P29" s="123"/>
      <c r="Q29" s="123"/>
      <c r="R29" s="124"/>
      <c r="S29" s="94"/>
      <c r="T29" s="95"/>
      <c r="U29" s="14"/>
      <c r="V29" s="14"/>
    </row>
    <row r="30" spans="1:22" ht="25.5" customHeight="1" thickBot="1">
      <c r="A30" s="128">
        <f>A26+A25</f>
        <v>1.14</v>
      </c>
      <c r="B30" s="129"/>
      <c r="C30" s="130"/>
      <c r="D30" s="17">
        <f>1+D25</f>
        <v>5</v>
      </c>
      <c r="E30" s="116"/>
      <c r="F30" s="117"/>
      <c r="G30" s="117"/>
      <c r="H30" s="117"/>
      <c r="I30" s="117"/>
      <c r="J30" s="117"/>
      <c r="K30" s="118"/>
      <c r="L30" s="125"/>
      <c r="M30" s="126"/>
      <c r="N30" s="126"/>
      <c r="O30" s="126"/>
      <c r="P30" s="126"/>
      <c r="Q30" s="126"/>
      <c r="R30" s="127"/>
      <c r="S30" s="98"/>
      <c r="T30" s="99"/>
      <c r="U30" s="14"/>
      <c r="V30" s="14"/>
    </row>
    <row r="31" ht="27.75" customHeight="1"/>
    <row r="32" ht="25.5" customHeight="1"/>
    <row r="33" ht="27" customHeight="1"/>
    <row r="34" ht="27" customHeight="1"/>
    <row r="35" ht="23.25" customHeight="1"/>
  </sheetData>
  <mergeCells count="39">
    <mergeCell ref="D1:K1"/>
    <mergeCell ref="L1:P1"/>
    <mergeCell ref="Q1:R1"/>
    <mergeCell ref="S1:T1"/>
    <mergeCell ref="S2:T2"/>
    <mergeCell ref="A4:D4"/>
    <mergeCell ref="E4:K5"/>
    <mergeCell ref="L4:R5"/>
    <mergeCell ref="S4:T5"/>
    <mergeCell ref="A5:C5"/>
    <mergeCell ref="A2:B2"/>
    <mergeCell ref="D2:K2"/>
    <mergeCell ref="L2:P2"/>
    <mergeCell ref="Q2:R2"/>
    <mergeCell ref="A6:D9"/>
    <mergeCell ref="E6:K10"/>
    <mergeCell ref="L6:R10"/>
    <mergeCell ref="S6:T10"/>
    <mergeCell ref="A10:C10"/>
    <mergeCell ref="A11:D14"/>
    <mergeCell ref="E11:K15"/>
    <mergeCell ref="L11:R15"/>
    <mergeCell ref="S11:T15"/>
    <mergeCell ref="A15:C15"/>
    <mergeCell ref="A16:D19"/>
    <mergeCell ref="E16:K20"/>
    <mergeCell ref="L16:R20"/>
    <mergeCell ref="S16:T20"/>
    <mergeCell ref="A20:C20"/>
    <mergeCell ref="A21:D24"/>
    <mergeCell ref="E21:K25"/>
    <mergeCell ref="L21:R25"/>
    <mergeCell ref="S21:T25"/>
    <mergeCell ref="A25:C25"/>
    <mergeCell ref="A26:D29"/>
    <mergeCell ref="E26:K30"/>
    <mergeCell ref="L26:R30"/>
    <mergeCell ref="S26:T30"/>
    <mergeCell ref="A30:C30"/>
  </mergeCells>
  <printOptions horizontalCentered="1" verticalCentered="1"/>
  <pageMargins left="0.21" right="0.31496062992125984" top="0.55" bottom="0.31496062992125984" header="0.3" footer="0.38"/>
  <pageSetup horizontalDpi="600" verticalDpi="600" orientation="portrait" paperSize="9" r:id="rId2"/>
  <headerFooter alignWithMargins="0">
    <oddHeader>&amp;L&amp;9II этап Чемпионата России&amp;C&amp;"Izhitsa,Normal"&amp;9Баха Хазарские степи&amp;R&amp;9 4 - 7 сентября 2003 г.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IDL</dc:creator>
  <cp:keywords/>
  <dc:description/>
  <cp:lastModifiedBy>y</cp:lastModifiedBy>
  <cp:lastPrinted>2013-12-03T20:00:45Z</cp:lastPrinted>
  <dcterms:created xsi:type="dcterms:W3CDTF">2001-07-03T11:46:18Z</dcterms:created>
  <dcterms:modified xsi:type="dcterms:W3CDTF">2013-12-03T20:11:50Z</dcterms:modified>
  <cp:category/>
  <cp:version/>
  <cp:contentType/>
  <cp:contentStatus/>
</cp:coreProperties>
</file>