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</sheets>
  <definedNames>
    <definedName name="_xlnm.Print_Area" localSheetId="2">'N'!$A$2:$J$26</definedName>
    <definedName name="_xlnm.Print_Area" localSheetId="3">'R'!$A$2:$J$25</definedName>
    <definedName name="_xlnm.Print_Area" localSheetId="0">'абс'!$A$2:$J$34</definedName>
    <definedName name="_xlnm.Print_Area" localSheetId="1">'Т2'!$A$1:$J$22</definedName>
    <definedName name="_xlnm.Print_Area" localSheetId="4">'Т3'!$A$2:$J$24</definedName>
  </definedNames>
  <calcPr fullCalcOnLoad="1"/>
</workbook>
</file>

<file path=xl/sharedStrings.xml><?xml version="1.0" encoding="utf-8"?>
<sst xmlns="http://schemas.openxmlformats.org/spreadsheetml/2006/main" count="299" uniqueCount="125">
  <si>
    <t>Фамилия, имя</t>
  </si>
  <si>
    <t>Город</t>
  </si>
  <si>
    <t>Классификация среди пилотов</t>
  </si>
  <si>
    <t>МЕСТО</t>
  </si>
  <si>
    <t>Зачет Абсолютный</t>
  </si>
  <si>
    <t>Зачет Т2</t>
  </si>
  <si>
    <t>Зачет N</t>
  </si>
  <si>
    <t>Зачет R</t>
  </si>
  <si>
    <t>сумма очков</t>
  </si>
  <si>
    <t>Стартовало/
финишировало/
классифицировано</t>
  </si>
  <si>
    <t xml:space="preserve">Стартовало/
финишировало/
классифицировано </t>
  </si>
  <si>
    <t>Секретарь ЧР и КР по ралли-рейдам                                                                             Сергеева Алина</t>
  </si>
  <si>
    <t>Секретарь ЧР и КР по ралли-рейдам                                                                                       Сергеева Алина</t>
  </si>
  <si>
    <t>Секретарь ЧР и КР по ралли-рейдам                                                                Сергеева Алина</t>
  </si>
  <si>
    <t>Секретарь ЧР и КР по ралли-рейдам                                                                                   Сергеева Алина</t>
  </si>
  <si>
    <t>очки в зачет</t>
  </si>
  <si>
    <t xml:space="preserve"> КУБОК РОССИИ ПО РАЛЛИ-РЕЙДАМ 2015 ГОДА</t>
  </si>
  <si>
    <t>"Баха Засечная черта"
6-7 декабря 2014</t>
  </si>
  <si>
    <t>8/7/7</t>
  </si>
  <si>
    <t>Батаев Евгений</t>
  </si>
  <si>
    <t>Коломна МО</t>
  </si>
  <si>
    <t>Кочураев Сергей</t>
  </si>
  <si>
    <t>Рыбин Дмитрий</t>
  </si>
  <si>
    <t>Ульяновск</t>
  </si>
  <si>
    <t>Проненко Виталий</t>
  </si>
  <si>
    <t>Сандыбаев Виктор</t>
  </si>
  <si>
    <t>Чебоксары ЧР</t>
  </si>
  <si>
    <t>Скрипкин Сергей</t>
  </si>
  <si>
    <t>Макаров Александр</t>
  </si>
  <si>
    <t>Вавренюк Богдан</t>
  </si>
  <si>
    <t>нк</t>
  </si>
  <si>
    <t>25</t>
  </si>
  <si>
    <t>18</t>
  </si>
  <si>
    <t>15</t>
  </si>
  <si>
    <t>12</t>
  </si>
  <si>
    <t>10</t>
  </si>
  <si>
    <t>8</t>
  </si>
  <si>
    <t>6</t>
  </si>
  <si>
    <t>Щекин Сергей</t>
  </si>
  <si>
    <t>Москва</t>
  </si>
  <si>
    <t>Сухоруков Сергей</t>
  </si>
  <si>
    <t>Коструков Михаил</t>
  </si>
  <si>
    <t>Коструков Александр</t>
  </si>
  <si>
    <t>Шарапов Ринат</t>
  </si>
  <si>
    <t>6/4/4</t>
  </si>
  <si>
    <t>Ярцево Смол.обл</t>
  </si>
  <si>
    <t>Бронницы МО</t>
  </si>
  <si>
    <t>Потапов Александр</t>
  </si>
  <si>
    <t>"Снежный шторм"
23-24 января 2015</t>
  </si>
  <si>
    <t>Колембет Александр</t>
  </si>
  <si>
    <t>Савенко Сергей</t>
  </si>
  <si>
    <t>Яськов Алексей</t>
  </si>
  <si>
    <t>Пфаф Виктор</t>
  </si>
  <si>
    <t>Петров Леонид</t>
  </si>
  <si>
    <t>Кирпилев Максим</t>
  </si>
  <si>
    <t>Мельников Владимир</t>
  </si>
  <si>
    <t>Гутинский Игорь</t>
  </si>
  <si>
    <t>Коломна</t>
  </si>
  <si>
    <t>Белгород</t>
  </si>
  <si>
    <t>8/4/4</t>
  </si>
  <si>
    <t>5/3/3</t>
  </si>
  <si>
    <t>11/10/10</t>
  </si>
  <si>
    <t>Паристый Иван</t>
  </si>
  <si>
    <t>Климов Сергей</t>
  </si>
  <si>
    <t>4</t>
  </si>
  <si>
    <t>2</t>
  </si>
  <si>
    <t>1</t>
  </si>
  <si>
    <t>Пономаренко Александр</t>
  </si>
  <si>
    <t>Соколов Александр</t>
  </si>
  <si>
    <t>Иваново</t>
  </si>
  <si>
    <t>Жигунов Андрей</t>
  </si>
  <si>
    <t>Федотов Вадим</t>
  </si>
  <si>
    <t>Владимир</t>
  </si>
  <si>
    <t>16-17 мая 2015
Баха "G-Energy Cup"</t>
  </si>
  <si>
    <t>5/5/5</t>
  </si>
  <si>
    <t>12-14 июня 2015
Баха "Ярославль"</t>
  </si>
  <si>
    <t>5/2/2</t>
  </si>
  <si>
    <t>Беркут Алексей</t>
  </si>
  <si>
    <t>Баха "Ульяновск"
21-23 августа 2015</t>
  </si>
  <si>
    <t>Фролов Владимир</t>
  </si>
  <si>
    <t>Рудской Андрей</t>
  </si>
  <si>
    <t>Санкт-Петербург</t>
  </si>
  <si>
    <t>Мельников Антон</t>
  </si>
  <si>
    <t>Игнатенко Борис</t>
  </si>
  <si>
    <t>6/5/5</t>
  </si>
  <si>
    <t>Бочкарев Александр</t>
  </si>
  <si>
    <t>Семенов Александр</t>
  </si>
  <si>
    <t>Максимов Евгений</t>
  </si>
  <si>
    <t>Елисеева Татьяна</t>
  </si>
  <si>
    <t>Ремнев Дмитрий</t>
  </si>
  <si>
    <t>Грачев Александр</t>
  </si>
  <si>
    <t>Зачет Т3</t>
  </si>
  <si>
    <t>Мальков Александр</t>
  </si>
  <si>
    <t>Бердинских Алексей</t>
  </si>
  <si>
    <t>Лимасов Сергей</t>
  </si>
  <si>
    <t>Минниханов Азат</t>
  </si>
  <si>
    <t>Опарина Мария</t>
  </si>
  <si>
    <t>Мартьянова Инна</t>
  </si>
  <si>
    <t>Маликов Иван</t>
  </si>
  <si>
    <t>Липунов Василий</t>
  </si>
  <si>
    <t>8/6/6</t>
  </si>
  <si>
    <t>Ралли-рейд "Великая степь-Дон"
18-20 сентября 2015</t>
  </si>
  <si>
    <t>Хотьково МО</t>
  </si>
  <si>
    <t>Дмитров МО</t>
  </si>
  <si>
    <t>Казань</t>
  </si>
  <si>
    <t>Лобня МО</t>
  </si>
  <si>
    <t>Морозов Константин</t>
  </si>
  <si>
    <t>Барышев Игорь</t>
  </si>
  <si>
    <t>Сидорок Иван</t>
  </si>
  <si>
    <t>Вилцанс Алдис</t>
  </si>
  <si>
    <t>Елгава</t>
  </si>
  <si>
    <t>7/4/4</t>
  </si>
  <si>
    <t>Сыропятов Виктор</t>
  </si>
  <si>
    <t>Колчин Дмитрий</t>
  </si>
  <si>
    <t>6/3/3</t>
  </si>
  <si>
    <t>Калинин Денис</t>
  </si>
  <si>
    <t>Царюк Эдуард</t>
  </si>
  <si>
    <t>Боровков Борис</t>
  </si>
  <si>
    <t>Волгоград</t>
  </si>
  <si>
    <t>5/1/1</t>
  </si>
  <si>
    <t>5</t>
  </si>
  <si>
    <t>7</t>
  </si>
  <si>
    <t>3</t>
  </si>
  <si>
    <t>9</t>
  </si>
  <si>
    <t>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</si>
</sst>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/>
    </xf>
    <xf numFmtId="0" fontId="26" fillId="24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49" fontId="26" fillId="24" borderId="17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4" fontId="24" fillId="24" borderId="14" xfId="0" applyNumberFormat="1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 applyProtection="1">
      <alignment vertical="center" wrapText="1"/>
      <protection/>
    </xf>
    <xf numFmtId="0" fontId="0" fillId="0" borderId="22" xfId="53" applyFont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/>
    </xf>
    <xf numFmtId="49" fontId="29" fillId="0" borderId="23" xfId="0" applyNumberFormat="1" applyFont="1" applyBorder="1" applyAlignment="1">
      <alignment horizontal="center"/>
    </xf>
    <xf numFmtId="0" fontId="0" fillId="0" borderId="24" xfId="53" applyFont="1" applyBorder="1" applyAlignment="1">
      <alignment horizontal="left" vertical="center" wrapText="1"/>
      <protection/>
    </xf>
    <xf numFmtId="49" fontId="19" fillId="0" borderId="16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26" fillId="24" borderId="25" xfId="0" applyNumberFormat="1" applyFont="1" applyFill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30" fillId="0" borderId="14" xfId="0" applyNumberFormat="1" applyFont="1" applyBorder="1" applyAlignment="1">
      <alignment horizontal="center"/>
    </xf>
    <xf numFmtId="0" fontId="0" fillId="0" borderId="26" xfId="53" applyFont="1" applyBorder="1" applyAlignment="1">
      <alignment horizontal="left" vertical="center" wrapText="1"/>
      <protection/>
    </xf>
    <xf numFmtId="49" fontId="29" fillId="0" borderId="14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25" borderId="14" xfId="0" applyFill="1" applyBorder="1" applyAlignment="1">
      <alignment/>
    </xf>
    <xf numFmtId="0" fontId="28" fillId="25" borderId="14" xfId="0" applyFont="1" applyFill="1" applyBorder="1" applyAlignment="1">
      <alignment horizontal="center"/>
    </xf>
    <xf numFmtId="0" fontId="28" fillId="25" borderId="14" xfId="0" applyFont="1" applyFill="1" applyBorder="1" applyAlignment="1">
      <alignment/>
    </xf>
    <xf numFmtId="0" fontId="28" fillId="25" borderId="26" xfId="0" applyFont="1" applyFill="1" applyBorder="1" applyAlignment="1">
      <alignment horizontal="center"/>
    </xf>
    <xf numFmtId="0" fontId="28" fillId="25" borderId="28" xfId="0" applyFont="1" applyFill="1" applyBorder="1" applyAlignment="1">
      <alignment/>
    </xf>
    <xf numFmtId="49" fontId="26" fillId="24" borderId="2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0" fillId="24" borderId="31" xfId="0" applyFont="1" applyFill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 applyProtection="1">
      <alignment vertical="center" wrapText="1"/>
      <protection/>
    </xf>
    <xf numFmtId="0" fontId="0" fillId="0" borderId="32" xfId="53" applyFont="1" applyBorder="1" applyAlignment="1">
      <alignment horizontal="left" vertical="center" wrapText="1"/>
      <protection/>
    </xf>
    <xf numFmtId="0" fontId="19" fillId="0" borderId="2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wrapText="1"/>
    </xf>
    <xf numFmtId="49" fontId="26" fillId="24" borderId="31" xfId="0" applyNumberFormat="1" applyFont="1" applyFill="1" applyBorder="1" applyAlignment="1">
      <alignment horizontal="center"/>
    </xf>
    <xf numFmtId="0" fontId="26" fillId="24" borderId="14" xfId="0" applyFont="1" applyFill="1" applyBorder="1" applyAlignment="1">
      <alignment vertical="center"/>
    </xf>
    <xf numFmtId="0" fontId="19" fillId="0" borderId="2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" fillId="0" borderId="34" xfId="0" applyFont="1" applyFill="1" applyBorder="1" applyAlignment="1" applyProtection="1">
      <alignment vertical="center" wrapText="1"/>
      <protection/>
    </xf>
    <xf numFmtId="1" fontId="19" fillId="0" borderId="14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0" fillId="0" borderId="26" xfId="53" applyFont="1" applyFill="1" applyBorder="1" applyAlignment="1">
      <alignment horizontal="left" vertical="center" wrapText="1"/>
      <protection/>
    </xf>
    <xf numFmtId="1" fontId="19" fillId="0" borderId="26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4" xfId="0" applyNumberFormat="1" applyFont="1" applyFill="1" applyBorder="1" applyAlignment="1">
      <alignment horizontal="center" vertical="center" textRotation="90" wrapText="1"/>
    </xf>
    <xf numFmtId="14" fontId="19" fillId="24" borderId="22" xfId="0" applyNumberFormat="1" applyFont="1" applyFill="1" applyBorder="1" applyAlignment="1">
      <alignment horizontal="center" vertical="center" textRotation="90" wrapText="1"/>
    </xf>
    <xf numFmtId="14" fontId="19" fillId="24" borderId="26" xfId="0" applyNumberFormat="1" applyFont="1" applyFill="1" applyBorder="1" applyAlignment="1">
      <alignment horizontal="center" vertical="center" textRotation="90" wrapText="1"/>
    </xf>
    <xf numFmtId="0" fontId="24" fillId="24" borderId="29" xfId="0" applyFont="1" applyFill="1" applyBorder="1" applyAlignment="1">
      <alignment horizontal="center" wrapText="1"/>
    </xf>
    <xf numFmtId="0" fontId="24" fillId="24" borderId="3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24" borderId="37" xfId="0" applyFont="1" applyFill="1" applyBorder="1" applyAlignment="1">
      <alignment horizontal="center" vertical="center" textRotation="90" wrapText="1"/>
    </xf>
    <xf numFmtId="0" fontId="24" fillId="24" borderId="38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 vertical="center" wrapText="1"/>
    </xf>
    <xf numFmtId="14" fontId="19" fillId="24" borderId="39" xfId="0" applyNumberFormat="1" applyFont="1" applyFill="1" applyBorder="1" applyAlignment="1">
      <alignment horizontal="center" vertical="center" textRotation="90" wrapText="1"/>
    </xf>
    <xf numFmtId="14" fontId="19" fillId="24" borderId="40" xfId="0" applyNumberFormat="1" applyFont="1" applyFill="1" applyBorder="1" applyAlignment="1">
      <alignment horizontal="center" vertical="center" textRotation="90" wrapText="1"/>
    </xf>
    <xf numFmtId="0" fontId="24" fillId="24" borderId="14" xfId="0" applyFont="1" applyFill="1" applyBorder="1" applyAlignment="1">
      <alignment horizontal="center" vertical="center" textRotation="90" wrapText="1"/>
    </xf>
    <xf numFmtId="49" fontId="28" fillId="25" borderId="14" xfId="0" applyNumberFormat="1" applyFont="1" applyFill="1" applyBorder="1" applyAlignment="1">
      <alignment horizontal="center"/>
    </xf>
    <xf numFmtId="1" fontId="28" fillId="25" borderId="14" xfId="0" applyNumberFormat="1" applyFont="1" applyFill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0" fillId="24" borderId="14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7">
      <selection activeCell="L15" sqref="L15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22.625" style="0" customWidth="1"/>
    <col min="4" max="9" width="10.75390625" style="0" customWidth="1"/>
    <col min="10" max="10" width="11.25390625" style="5" bestFit="1" customWidth="1"/>
    <col min="11" max="11" width="13.1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1" ht="39.7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0" ht="3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1" ht="22.5" customHeight="1" thickBo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60" customHeight="1">
      <c r="A5" s="88" t="s">
        <v>4</v>
      </c>
      <c r="B5" s="89"/>
      <c r="C5" s="89"/>
      <c r="D5" s="92" t="s">
        <v>17</v>
      </c>
      <c r="E5" s="93" t="s">
        <v>48</v>
      </c>
      <c r="F5" s="93" t="s">
        <v>73</v>
      </c>
      <c r="G5" s="93" t="s">
        <v>75</v>
      </c>
      <c r="H5" s="93" t="s">
        <v>78</v>
      </c>
      <c r="I5" s="93" t="s">
        <v>101</v>
      </c>
      <c r="J5" s="93"/>
      <c r="K5" s="84"/>
    </row>
    <row r="6" spans="1:11" ht="167.25" customHeight="1">
      <c r="A6" s="90"/>
      <c r="B6" s="91"/>
      <c r="C6" s="91"/>
      <c r="D6" s="92"/>
      <c r="E6" s="94"/>
      <c r="F6" s="94"/>
      <c r="G6" s="94"/>
      <c r="H6" s="94"/>
      <c r="I6" s="94"/>
      <c r="J6" s="94"/>
      <c r="K6" s="85"/>
    </row>
    <row r="7" spans="1:11" ht="46.5" customHeight="1">
      <c r="A7" s="15"/>
      <c r="B7" s="18"/>
      <c r="C7" s="19"/>
      <c r="D7" s="95" t="s">
        <v>9</v>
      </c>
      <c r="E7" s="96"/>
      <c r="F7" s="96"/>
      <c r="G7" s="96"/>
      <c r="H7" s="96"/>
      <c r="I7" s="96"/>
      <c r="J7" s="66"/>
      <c r="K7" s="49"/>
    </row>
    <row r="8" spans="1:11" ht="24.75" customHeight="1" thickBot="1">
      <c r="A8" s="12" t="s">
        <v>3</v>
      </c>
      <c r="B8" s="12" t="s">
        <v>0</v>
      </c>
      <c r="C8" s="12" t="s">
        <v>1</v>
      </c>
      <c r="D8" s="14"/>
      <c r="E8" s="14" t="s">
        <v>59</v>
      </c>
      <c r="F8" s="14"/>
      <c r="G8" s="14"/>
      <c r="H8" s="40" t="s">
        <v>44</v>
      </c>
      <c r="I8" s="65" t="s">
        <v>44</v>
      </c>
      <c r="J8" s="40" t="s">
        <v>8</v>
      </c>
      <c r="K8" s="53" t="s">
        <v>15</v>
      </c>
    </row>
    <row r="9" spans="1:11" ht="18.75">
      <c r="A9" s="43" t="s">
        <v>66</v>
      </c>
      <c r="B9" s="20" t="s">
        <v>79</v>
      </c>
      <c r="C9" s="9" t="s">
        <v>39</v>
      </c>
      <c r="D9" s="38"/>
      <c r="E9" s="38"/>
      <c r="F9" s="38"/>
      <c r="G9" s="38"/>
      <c r="H9" s="69">
        <v>30</v>
      </c>
      <c r="I9" s="38">
        <v>23</v>
      </c>
      <c r="J9" s="48">
        <f>E9+H9+I9</f>
        <v>53</v>
      </c>
      <c r="K9" s="50">
        <f>H9+I9</f>
        <v>53</v>
      </c>
    </row>
    <row r="10" spans="1:11" ht="18.75">
      <c r="A10" s="29" t="s">
        <v>65</v>
      </c>
      <c r="B10" s="20" t="s">
        <v>80</v>
      </c>
      <c r="C10" s="9" t="s">
        <v>81</v>
      </c>
      <c r="D10" s="4"/>
      <c r="E10" s="4"/>
      <c r="F10" s="4"/>
      <c r="G10" s="4"/>
      <c r="H10" s="63">
        <v>21</v>
      </c>
      <c r="I10" s="38">
        <v>30</v>
      </c>
      <c r="J10" s="48">
        <f>E10+H10+I10</f>
        <v>51</v>
      </c>
      <c r="K10" s="50">
        <f>H10+I10</f>
        <v>51</v>
      </c>
    </row>
    <row r="11" spans="1:11" ht="18.75">
      <c r="A11" s="27">
        <v>3</v>
      </c>
      <c r="B11" s="20" t="s">
        <v>49</v>
      </c>
      <c r="C11" s="9" t="s">
        <v>39</v>
      </c>
      <c r="D11" s="4"/>
      <c r="E11" s="4">
        <v>30</v>
      </c>
      <c r="F11" s="4"/>
      <c r="G11" s="4"/>
      <c r="H11" s="4">
        <v>12</v>
      </c>
      <c r="I11" s="63">
        <v>13</v>
      </c>
      <c r="J11" s="48">
        <f>E11+H11+I11</f>
        <v>55</v>
      </c>
      <c r="K11" s="52">
        <f>E11+I11</f>
        <v>43</v>
      </c>
    </row>
    <row r="12" spans="1:11" ht="18.75">
      <c r="A12" s="37" t="s">
        <v>64</v>
      </c>
      <c r="B12" s="20" t="s">
        <v>52</v>
      </c>
      <c r="C12" s="9" t="s">
        <v>39</v>
      </c>
      <c r="D12" s="4"/>
      <c r="E12" s="4">
        <v>13</v>
      </c>
      <c r="F12" s="4"/>
      <c r="G12" s="4"/>
      <c r="H12" s="4">
        <v>16</v>
      </c>
      <c r="I12" s="63"/>
      <c r="J12" s="48">
        <f>E12+H12+I12</f>
        <v>29</v>
      </c>
      <c r="K12" s="50">
        <f>H12+E12</f>
        <v>29</v>
      </c>
    </row>
    <row r="13" spans="1:11" ht="18.75">
      <c r="A13" s="37" t="s">
        <v>120</v>
      </c>
      <c r="B13" s="20" t="s">
        <v>50</v>
      </c>
      <c r="C13" s="9" t="s">
        <v>39</v>
      </c>
      <c r="D13" s="4"/>
      <c r="E13" s="4">
        <v>23</v>
      </c>
      <c r="F13" s="4"/>
      <c r="G13" s="4"/>
      <c r="H13" s="4"/>
      <c r="I13" s="63"/>
      <c r="J13" s="48">
        <f>E13+H13+I13</f>
        <v>23</v>
      </c>
      <c r="K13" s="50">
        <f>E13</f>
        <v>23</v>
      </c>
    </row>
    <row r="14" spans="1:11" ht="18.75">
      <c r="A14" s="37" t="s">
        <v>37</v>
      </c>
      <c r="B14" s="20" t="s">
        <v>106</v>
      </c>
      <c r="C14" s="9" t="s">
        <v>39</v>
      </c>
      <c r="D14" s="4"/>
      <c r="E14" s="4"/>
      <c r="F14" s="4"/>
      <c r="G14" s="4"/>
      <c r="H14" s="63"/>
      <c r="I14" s="38">
        <v>18</v>
      </c>
      <c r="J14" s="48">
        <f>E14+H14+I14</f>
        <v>18</v>
      </c>
      <c r="K14" s="50">
        <f>I14</f>
        <v>18</v>
      </c>
    </row>
    <row r="15" spans="1:11" ht="18.75" customHeight="1">
      <c r="A15" s="37" t="s">
        <v>121</v>
      </c>
      <c r="B15" s="20" t="s">
        <v>51</v>
      </c>
      <c r="C15" s="9" t="s">
        <v>57</v>
      </c>
      <c r="D15" s="4"/>
      <c r="E15" s="4">
        <v>18</v>
      </c>
      <c r="F15" s="4"/>
      <c r="G15" s="4"/>
      <c r="H15" s="4"/>
      <c r="I15" s="63"/>
      <c r="J15" s="48">
        <f>E15+H15+I15</f>
        <v>18</v>
      </c>
      <c r="K15" s="50">
        <f>E15</f>
        <v>18</v>
      </c>
    </row>
    <row r="16" spans="1:11" ht="18.75">
      <c r="A16" s="37"/>
      <c r="B16" s="20" t="s">
        <v>53</v>
      </c>
      <c r="C16" s="9" t="s">
        <v>39</v>
      </c>
      <c r="D16" s="4"/>
      <c r="E16" s="4" t="s">
        <v>30</v>
      </c>
      <c r="F16" s="4"/>
      <c r="G16" s="4"/>
      <c r="H16" s="4"/>
      <c r="I16" s="64"/>
      <c r="J16" s="48">
        <v>0</v>
      </c>
      <c r="K16" s="50">
        <v>0</v>
      </c>
    </row>
    <row r="17" spans="1:11" ht="21.75" customHeight="1">
      <c r="A17" s="37"/>
      <c r="B17" s="20" t="s">
        <v>54</v>
      </c>
      <c r="C17" s="9" t="s">
        <v>58</v>
      </c>
      <c r="D17" s="4"/>
      <c r="E17" s="4" t="s">
        <v>30</v>
      </c>
      <c r="F17" s="4"/>
      <c r="G17" s="4"/>
      <c r="H17" s="63"/>
      <c r="I17" s="38"/>
      <c r="J17" s="48">
        <v>0</v>
      </c>
      <c r="K17" s="50">
        <v>0</v>
      </c>
    </row>
    <row r="18" spans="1:11" ht="18.75" customHeight="1">
      <c r="A18" s="25"/>
      <c r="B18" s="20" t="s">
        <v>55</v>
      </c>
      <c r="C18" s="9" t="s">
        <v>39</v>
      </c>
      <c r="D18" s="33"/>
      <c r="E18" s="33" t="s">
        <v>30</v>
      </c>
      <c r="F18" s="33"/>
      <c r="G18" s="33"/>
      <c r="H18" s="64"/>
      <c r="I18" s="38"/>
      <c r="J18" s="48">
        <v>0</v>
      </c>
      <c r="K18" s="50">
        <v>0</v>
      </c>
    </row>
    <row r="19" spans="1:11" ht="18.75" customHeight="1">
      <c r="A19" s="30"/>
      <c r="B19" s="20" t="s">
        <v>56</v>
      </c>
      <c r="C19" s="32" t="s">
        <v>72</v>
      </c>
      <c r="D19" s="38"/>
      <c r="E19" s="38" t="s">
        <v>30</v>
      </c>
      <c r="F19" s="38"/>
      <c r="G19" s="38"/>
      <c r="H19" s="69"/>
      <c r="I19" s="38"/>
      <c r="J19" s="48">
        <v>0</v>
      </c>
      <c r="K19" s="50">
        <v>0</v>
      </c>
    </row>
    <row r="20" spans="1:11" ht="18.75" customHeight="1">
      <c r="A20" s="25"/>
      <c r="B20" s="20" t="s">
        <v>82</v>
      </c>
      <c r="C20" s="9" t="s">
        <v>39</v>
      </c>
      <c r="D20" s="4"/>
      <c r="E20" s="4"/>
      <c r="F20" s="4"/>
      <c r="G20" s="4"/>
      <c r="H20" s="63" t="s">
        <v>30</v>
      </c>
      <c r="I20" s="38"/>
      <c r="J20" s="48">
        <v>0</v>
      </c>
      <c r="K20" s="50">
        <v>0</v>
      </c>
    </row>
    <row r="21" spans="1:11" ht="18.75">
      <c r="A21" s="45"/>
      <c r="B21" s="31" t="s">
        <v>83</v>
      </c>
      <c r="C21" s="9" t="s">
        <v>39</v>
      </c>
      <c r="D21" s="38"/>
      <c r="E21" s="38"/>
      <c r="F21" s="38"/>
      <c r="G21" s="38"/>
      <c r="H21" s="69" t="s">
        <v>30</v>
      </c>
      <c r="I21" s="38" t="s">
        <v>30</v>
      </c>
      <c r="J21" s="48">
        <v>0</v>
      </c>
      <c r="K21" s="50">
        <v>0</v>
      </c>
    </row>
    <row r="22" spans="1:11" ht="18.75">
      <c r="A22" s="45"/>
      <c r="B22" s="20" t="s">
        <v>107</v>
      </c>
      <c r="C22" s="9"/>
      <c r="D22" s="4"/>
      <c r="E22" s="4"/>
      <c r="F22" s="4"/>
      <c r="G22" s="4"/>
      <c r="H22" s="63"/>
      <c r="I22" s="38" t="s">
        <v>30</v>
      </c>
      <c r="J22" s="48">
        <v>0</v>
      </c>
      <c r="K22" s="50">
        <v>0</v>
      </c>
    </row>
    <row r="23" spans="1:11" ht="18.75">
      <c r="A23" s="25"/>
      <c r="B23" s="20"/>
      <c r="C23" s="9"/>
      <c r="D23" s="38"/>
      <c r="E23" s="38"/>
      <c r="F23" s="38"/>
      <c r="G23" s="38"/>
      <c r="H23" s="69"/>
      <c r="I23" s="38"/>
      <c r="J23" s="55"/>
      <c r="K23" s="50"/>
    </row>
    <row r="24" spans="1:11" ht="18.75" customHeight="1">
      <c r="A24" s="25"/>
      <c r="B24" s="20"/>
      <c r="C24" s="44"/>
      <c r="D24" s="4"/>
      <c r="E24" s="4"/>
      <c r="F24" s="4"/>
      <c r="G24" s="4"/>
      <c r="H24" s="63"/>
      <c r="I24" s="38"/>
      <c r="J24" s="55"/>
      <c r="K24" s="50"/>
    </row>
    <row r="25" spans="1:11" ht="18.75">
      <c r="A25" s="25"/>
      <c r="B25" s="20"/>
      <c r="C25" s="9"/>
      <c r="D25" s="4"/>
      <c r="E25" s="4"/>
      <c r="F25" s="4"/>
      <c r="G25" s="4"/>
      <c r="H25" s="4"/>
      <c r="I25" s="63"/>
      <c r="J25" s="48"/>
      <c r="K25" s="50"/>
    </row>
    <row r="26" spans="1:11" ht="18.75">
      <c r="A26" s="25"/>
      <c r="B26" s="20"/>
      <c r="C26" s="9"/>
      <c r="D26" s="4"/>
      <c r="E26" s="4"/>
      <c r="F26" s="4"/>
      <c r="G26" s="4"/>
      <c r="H26" s="4"/>
      <c r="I26" s="63"/>
      <c r="J26" s="48"/>
      <c r="K26" s="50"/>
    </row>
    <row r="27" spans="1:11" ht="18.75" customHeight="1">
      <c r="A27" s="25"/>
      <c r="B27" s="20"/>
      <c r="C27" s="9"/>
      <c r="D27" s="4"/>
      <c r="E27" s="4"/>
      <c r="F27" s="4"/>
      <c r="G27" s="4"/>
      <c r="H27" s="4"/>
      <c r="I27" s="63"/>
      <c r="J27" s="48"/>
      <c r="K27" s="50"/>
    </row>
    <row r="28" spans="1:11" ht="18.75">
      <c r="A28" s="25"/>
      <c r="B28" s="20"/>
      <c r="C28" s="9"/>
      <c r="D28" s="4"/>
      <c r="E28" s="4"/>
      <c r="F28" s="4"/>
      <c r="G28" s="4"/>
      <c r="H28" s="4"/>
      <c r="I28" s="63"/>
      <c r="J28" s="48"/>
      <c r="K28" s="50"/>
    </row>
    <row r="29" spans="1:11" ht="18.75">
      <c r="A29" s="25"/>
      <c r="B29" s="20"/>
      <c r="C29" s="9"/>
      <c r="D29" s="4"/>
      <c r="E29" s="4"/>
      <c r="F29" s="4"/>
      <c r="G29" s="4"/>
      <c r="H29" s="4"/>
      <c r="I29" s="63"/>
      <c r="J29" s="48"/>
      <c r="K29" s="50"/>
    </row>
    <row r="30" spans="1:11" ht="18.75">
      <c r="A30" s="25"/>
      <c r="B30" s="20"/>
      <c r="C30" s="9"/>
      <c r="D30" s="4"/>
      <c r="E30" s="4"/>
      <c r="F30" s="4"/>
      <c r="G30" s="4"/>
      <c r="H30" s="4"/>
      <c r="I30" s="63"/>
      <c r="J30" s="48"/>
      <c r="K30" s="50"/>
    </row>
    <row r="31" spans="1:11" ht="18.75">
      <c r="A31" s="25"/>
      <c r="B31" s="20"/>
      <c r="C31" s="9"/>
      <c r="D31" s="4"/>
      <c r="E31" s="4"/>
      <c r="F31" s="4"/>
      <c r="G31" s="4"/>
      <c r="H31" s="4"/>
      <c r="I31" s="63"/>
      <c r="J31" s="48"/>
      <c r="K31" s="50"/>
    </row>
    <row r="32" spans="1:11" ht="18.75">
      <c r="A32" s="25"/>
      <c r="B32" s="20"/>
      <c r="C32" s="9"/>
      <c r="D32" s="4"/>
      <c r="E32" s="4"/>
      <c r="F32" s="4"/>
      <c r="G32" s="4"/>
      <c r="H32" s="4"/>
      <c r="I32" s="63"/>
      <c r="J32" s="48"/>
      <c r="K32" s="50"/>
    </row>
    <row r="33" spans="1:11" ht="18.75">
      <c r="A33" s="25"/>
      <c r="B33" s="20"/>
      <c r="C33" s="9"/>
      <c r="D33" s="4"/>
      <c r="E33" s="4"/>
      <c r="F33" s="4"/>
      <c r="G33" s="4"/>
      <c r="H33" s="4"/>
      <c r="I33" s="63"/>
      <c r="J33" s="48"/>
      <c r="K33" s="50"/>
    </row>
    <row r="34" spans="1:11" ht="18.75" customHeight="1">
      <c r="A34" s="25"/>
      <c r="B34" s="20"/>
      <c r="C34" s="9"/>
      <c r="D34" s="4"/>
      <c r="E34" s="4"/>
      <c r="F34" s="4"/>
      <c r="G34" s="4"/>
      <c r="H34" s="4"/>
      <c r="I34" s="63"/>
      <c r="J34" s="48"/>
      <c r="K34" s="50"/>
    </row>
    <row r="35" spans="1:10" ht="23.25" customHeight="1">
      <c r="A35" s="97" t="s">
        <v>11</v>
      </c>
      <c r="B35" s="97"/>
      <c r="C35" s="97"/>
      <c r="D35" s="97"/>
      <c r="E35" s="97"/>
      <c r="F35" s="97"/>
      <c r="G35" s="97"/>
      <c r="H35" s="97"/>
      <c r="I35" s="97"/>
      <c r="J35" s="97"/>
    </row>
  </sheetData>
  <sheetProtection selectLockedCells="1" selectUnlockedCells="1"/>
  <mergeCells count="14">
    <mergeCell ref="D7:I7"/>
    <mergeCell ref="F5:F6"/>
    <mergeCell ref="G5:G6"/>
    <mergeCell ref="H5:H6"/>
    <mergeCell ref="A35:J35"/>
    <mergeCell ref="J5:J6"/>
    <mergeCell ref="I5:I6"/>
    <mergeCell ref="K5:K6"/>
    <mergeCell ref="A2:K2"/>
    <mergeCell ref="A4:K4"/>
    <mergeCell ref="A3:J3"/>
    <mergeCell ref="A5:C6"/>
    <mergeCell ref="D5:D6"/>
    <mergeCell ref="E5:E6"/>
  </mergeCells>
  <conditionalFormatting sqref="B9:B34">
    <cfRule type="cellIs" priority="31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7">
      <selection activeCell="C19" sqref="C19"/>
    </sheetView>
  </sheetViews>
  <sheetFormatPr defaultColWidth="9.00390625" defaultRowHeight="12.75"/>
  <cols>
    <col min="1" max="1" width="7.875" style="0" customWidth="1"/>
    <col min="2" max="2" width="27.75390625" style="0" customWidth="1"/>
    <col min="3" max="3" width="22.625" style="0" customWidth="1"/>
    <col min="4" max="9" width="8.375" style="0" customWidth="1"/>
    <col min="10" max="10" width="11.25390625" style="0" bestFit="1" customWidth="1"/>
    <col min="11" max="11" width="13.125" style="0" hidden="1" customWidth="1"/>
  </cols>
  <sheetData>
    <row r="1" spans="1:10" ht="37.5" customHeight="1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4.5" customHeigh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25.5" customHeight="1" thickBo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63" customHeight="1">
      <c r="A4" s="88" t="s">
        <v>5</v>
      </c>
      <c r="B4" s="89"/>
      <c r="C4" s="89"/>
      <c r="D4" s="92" t="s">
        <v>17</v>
      </c>
      <c r="E4" s="93" t="s">
        <v>48</v>
      </c>
      <c r="F4" s="93" t="s">
        <v>73</v>
      </c>
      <c r="G4" s="93" t="s">
        <v>75</v>
      </c>
      <c r="H4" s="93" t="s">
        <v>78</v>
      </c>
      <c r="I4" s="105" t="s">
        <v>101</v>
      </c>
      <c r="J4" s="107"/>
      <c r="K4" s="84"/>
    </row>
    <row r="5" spans="1:11" ht="168" customHeight="1">
      <c r="A5" s="90"/>
      <c r="B5" s="91"/>
      <c r="C5" s="91"/>
      <c r="D5" s="92"/>
      <c r="E5" s="94"/>
      <c r="F5" s="94"/>
      <c r="G5" s="94"/>
      <c r="H5" s="94"/>
      <c r="I5" s="106"/>
      <c r="J5" s="107"/>
      <c r="K5" s="85"/>
    </row>
    <row r="6" spans="1:11" ht="45.75" customHeight="1">
      <c r="A6" s="15"/>
      <c r="B6" s="17"/>
      <c r="C6" s="16"/>
      <c r="D6" s="98" t="s">
        <v>10</v>
      </c>
      <c r="E6" s="99"/>
      <c r="F6" s="99"/>
      <c r="G6" s="99"/>
      <c r="H6" s="99"/>
      <c r="I6" s="99"/>
      <c r="J6" s="68"/>
      <c r="K6" s="49"/>
    </row>
    <row r="7" spans="1:11" ht="24.75" customHeight="1">
      <c r="A7" s="6" t="s">
        <v>3</v>
      </c>
      <c r="B7" s="7" t="s">
        <v>0</v>
      </c>
      <c r="C7" s="7" t="s">
        <v>1</v>
      </c>
      <c r="D7" s="8"/>
      <c r="E7" s="8" t="s">
        <v>60</v>
      </c>
      <c r="F7" s="8"/>
      <c r="G7" s="8"/>
      <c r="H7" s="8"/>
      <c r="I7" s="67"/>
      <c r="J7" s="65" t="s">
        <v>8</v>
      </c>
      <c r="K7" s="51" t="s">
        <v>15</v>
      </c>
    </row>
    <row r="8" spans="1:11" ht="18.75">
      <c r="A8" s="27">
        <v>1</v>
      </c>
      <c r="B8" s="20" t="s">
        <v>49</v>
      </c>
      <c r="C8" s="9" t="s">
        <v>39</v>
      </c>
      <c r="D8" s="33"/>
      <c r="E8" s="33">
        <v>25</v>
      </c>
      <c r="F8" s="33"/>
      <c r="G8" s="64"/>
      <c r="H8" s="38"/>
      <c r="I8" s="69"/>
      <c r="J8" s="70">
        <v>25</v>
      </c>
      <c r="K8" s="50"/>
    </row>
    <row r="9" spans="1:11" ht="18.75">
      <c r="A9" s="57">
        <v>2</v>
      </c>
      <c r="B9" s="20" t="s">
        <v>51</v>
      </c>
      <c r="C9" s="9" t="s">
        <v>57</v>
      </c>
      <c r="D9" s="38"/>
      <c r="E9" s="38">
        <v>18</v>
      </c>
      <c r="F9" s="38"/>
      <c r="G9" s="69"/>
      <c r="H9" s="38"/>
      <c r="I9" s="69"/>
      <c r="J9" s="70">
        <v>18</v>
      </c>
      <c r="K9" s="50"/>
    </row>
    <row r="10" spans="1:11" ht="18.75">
      <c r="A10" s="58">
        <v>3</v>
      </c>
      <c r="B10" s="20" t="s">
        <v>52</v>
      </c>
      <c r="C10" s="9" t="s">
        <v>39</v>
      </c>
      <c r="D10" s="38"/>
      <c r="E10" s="38">
        <v>15</v>
      </c>
      <c r="F10" s="38"/>
      <c r="G10" s="69"/>
      <c r="H10" s="38"/>
      <c r="I10" s="69"/>
      <c r="J10" s="70">
        <v>15</v>
      </c>
      <c r="K10" s="50"/>
    </row>
    <row r="11" spans="1:11" ht="18.75">
      <c r="A11" s="39"/>
      <c r="B11" s="20" t="s">
        <v>53</v>
      </c>
      <c r="C11" s="9" t="s">
        <v>39</v>
      </c>
      <c r="D11" s="38"/>
      <c r="E11" s="38" t="s">
        <v>30</v>
      </c>
      <c r="F11" s="38"/>
      <c r="G11" s="69"/>
      <c r="H11" s="38"/>
      <c r="I11" s="69"/>
      <c r="J11" s="70">
        <v>0</v>
      </c>
      <c r="K11" s="50"/>
    </row>
    <row r="12" spans="1:11" ht="18.75">
      <c r="A12" s="42"/>
      <c r="B12" s="31" t="s">
        <v>56</v>
      </c>
      <c r="C12" s="32" t="s">
        <v>72</v>
      </c>
      <c r="D12" s="38"/>
      <c r="E12" s="38" t="s">
        <v>30</v>
      </c>
      <c r="F12" s="38"/>
      <c r="G12" s="69"/>
      <c r="H12" s="38"/>
      <c r="I12" s="69"/>
      <c r="J12" s="70">
        <v>0</v>
      </c>
      <c r="K12" s="50"/>
    </row>
    <row r="13" spans="1:11" ht="18.75">
      <c r="A13" s="39"/>
      <c r="B13" s="31"/>
      <c r="C13" s="9"/>
      <c r="D13" s="38"/>
      <c r="E13" s="38"/>
      <c r="F13" s="38"/>
      <c r="G13" s="69"/>
      <c r="H13" s="38"/>
      <c r="I13" s="69"/>
      <c r="J13" s="70"/>
      <c r="K13" s="50"/>
    </row>
    <row r="14" spans="1:11" ht="18.75">
      <c r="A14" s="46"/>
      <c r="B14" s="31"/>
      <c r="C14" s="32"/>
      <c r="D14" s="38"/>
      <c r="E14" s="38"/>
      <c r="F14" s="38"/>
      <c r="G14" s="69"/>
      <c r="H14" s="38"/>
      <c r="I14" s="69"/>
      <c r="J14" s="70"/>
      <c r="K14" s="50"/>
    </row>
    <row r="15" spans="1:11" ht="18.75">
      <c r="A15" s="46"/>
      <c r="B15" s="31"/>
      <c r="C15" s="32"/>
      <c r="D15" s="38"/>
      <c r="E15" s="38"/>
      <c r="F15" s="38"/>
      <c r="G15" s="69"/>
      <c r="H15" s="38"/>
      <c r="I15" s="69"/>
      <c r="J15" s="70"/>
      <c r="K15" s="50"/>
    </row>
    <row r="16" spans="1:11" ht="18.75">
      <c r="A16" s="39"/>
      <c r="B16" s="20"/>
      <c r="C16" s="9"/>
      <c r="D16" s="38"/>
      <c r="E16" s="38"/>
      <c r="F16" s="38"/>
      <c r="G16" s="69"/>
      <c r="H16" s="38"/>
      <c r="I16" s="69"/>
      <c r="J16" s="70"/>
      <c r="K16" s="50"/>
    </row>
    <row r="17" spans="1:11" ht="18.75">
      <c r="A17" s="37"/>
      <c r="B17" s="10"/>
      <c r="C17" s="9"/>
      <c r="D17" s="38"/>
      <c r="E17" s="38"/>
      <c r="F17" s="38"/>
      <c r="G17" s="69"/>
      <c r="H17" s="38"/>
      <c r="I17" s="69"/>
      <c r="J17" s="70"/>
      <c r="K17" s="50"/>
    </row>
    <row r="18" spans="1:11" ht="18.75">
      <c r="A18" s="56"/>
      <c r="B18" s="31"/>
      <c r="C18" s="32"/>
      <c r="D18" s="38"/>
      <c r="E18" s="38"/>
      <c r="F18" s="38"/>
      <c r="G18" s="69"/>
      <c r="H18" s="38"/>
      <c r="I18" s="69"/>
      <c r="J18" s="70"/>
      <c r="K18" s="50"/>
    </row>
    <row r="19" spans="1:11" ht="18.75">
      <c r="A19" s="39"/>
      <c r="B19" s="31"/>
      <c r="C19" s="32"/>
      <c r="D19" s="38"/>
      <c r="E19" s="38"/>
      <c r="F19" s="38"/>
      <c r="G19" s="69"/>
      <c r="H19" s="38"/>
      <c r="I19" s="69"/>
      <c r="J19" s="70"/>
      <c r="K19" s="50"/>
    </row>
    <row r="20" spans="1:11" ht="18.75">
      <c r="A20" s="21"/>
      <c r="B20" s="20"/>
      <c r="C20" s="9"/>
      <c r="D20" s="4"/>
      <c r="E20" s="4"/>
      <c r="F20" s="4"/>
      <c r="G20" s="63"/>
      <c r="H20" s="38"/>
      <c r="I20" s="69"/>
      <c r="J20" s="70"/>
      <c r="K20" s="50"/>
    </row>
    <row r="21" spans="1:11" ht="18.75">
      <c r="A21" s="21"/>
      <c r="B21" s="20"/>
      <c r="C21" s="9"/>
      <c r="D21" s="4"/>
      <c r="E21" s="4"/>
      <c r="F21" s="4"/>
      <c r="G21" s="63"/>
      <c r="H21" s="38"/>
      <c r="I21" s="69"/>
      <c r="J21" s="70"/>
      <c r="K21" s="50"/>
    </row>
    <row r="22" spans="1:11" ht="18.75">
      <c r="A22" s="21"/>
      <c r="B22" s="10"/>
      <c r="C22" s="9"/>
      <c r="D22" s="4"/>
      <c r="E22" s="4"/>
      <c r="F22" s="4"/>
      <c r="G22" s="4"/>
      <c r="H22" s="4"/>
      <c r="I22" s="63"/>
      <c r="J22" s="70"/>
      <c r="K22" s="50"/>
    </row>
    <row r="23" spans="1:10" ht="24.75" customHeight="1">
      <c r="A23" s="97" t="s">
        <v>12</v>
      </c>
      <c r="B23" s="97"/>
      <c r="C23" s="97"/>
      <c r="D23" s="97"/>
      <c r="E23" s="97"/>
      <c r="F23" s="97"/>
      <c r="G23" s="97"/>
      <c r="H23" s="97"/>
      <c r="I23" s="97"/>
      <c r="J23" s="97"/>
    </row>
  </sheetData>
  <sheetProtection/>
  <mergeCells count="14">
    <mergeCell ref="K4:K5"/>
    <mergeCell ref="A1:J1"/>
    <mergeCell ref="A2:J2"/>
    <mergeCell ref="A3:J3"/>
    <mergeCell ref="A4:C5"/>
    <mergeCell ref="D4:D5"/>
    <mergeCell ref="E4:E5"/>
    <mergeCell ref="I4:I5"/>
    <mergeCell ref="F4:F5"/>
    <mergeCell ref="G4:G5"/>
    <mergeCell ref="H4:H5"/>
    <mergeCell ref="A23:J23"/>
    <mergeCell ref="J4:J5"/>
    <mergeCell ref="D6:I6"/>
  </mergeCells>
  <conditionalFormatting sqref="B18:B21 B8:B16">
    <cfRule type="cellIs" priority="7" dxfId="5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9">
      <selection activeCell="L20" sqref="L20"/>
    </sheetView>
  </sheetViews>
  <sheetFormatPr defaultColWidth="9.00390625" defaultRowHeight="12.75"/>
  <cols>
    <col min="1" max="1" width="7.875" style="0" customWidth="1"/>
    <col min="2" max="2" width="28.00390625" style="0" customWidth="1"/>
    <col min="3" max="3" width="17.125" style="0" customWidth="1"/>
    <col min="4" max="9" width="11.125" style="0" customWidth="1"/>
    <col min="10" max="10" width="15.875" style="0" customWidth="1"/>
    <col min="11" max="11" width="13.1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.2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8.7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4.5" customHeight="1" thickBot="1">
      <c r="A5" s="100"/>
      <c r="B5" s="100"/>
      <c r="C5" s="100"/>
      <c r="D5" s="101"/>
      <c r="E5" s="101"/>
      <c r="F5" s="101"/>
      <c r="G5" s="101"/>
      <c r="H5" s="101"/>
      <c r="I5" s="101"/>
      <c r="J5" s="101"/>
    </row>
    <row r="6" spans="1:11" ht="60" customHeight="1">
      <c r="A6" s="88" t="s">
        <v>6</v>
      </c>
      <c r="B6" s="89"/>
      <c r="C6" s="89"/>
      <c r="D6" s="92" t="s">
        <v>17</v>
      </c>
      <c r="E6" s="93" t="s">
        <v>48</v>
      </c>
      <c r="F6" s="93" t="s">
        <v>73</v>
      </c>
      <c r="G6" s="93" t="s">
        <v>75</v>
      </c>
      <c r="H6" s="93" t="s">
        <v>78</v>
      </c>
      <c r="I6" s="93" t="s">
        <v>101</v>
      </c>
      <c r="J6" s="102"/>
      <c r="K6" s="84"/>
    </row>
    <row r="7" spans="1:11" ht="159.75" customHeight="1">
      <c r="A7" s="90"/>
      <c r="B7" s="91"/>
      <c r="C7" s="91"/>
      <c r="D7" s="92"/>
      <c r="E7" s="94"/>
      <c r="F7" s="94"/>
      <c r="G7" s="94"/>
      <c r="H7" s="94"/>
      <c r="I7" s="94"/>
      <c r="J7" s="103"/>
      <c r="K7" s="85"/>
    </row>
    <row r="8" spans="1:11" ht="51" customHeight="1">
      <c r="A8" s="15"/>
      <c r="B8" s="17"/>
      <c r="C8" s="16"/>
      <c r="D8" s="104" t="s">
        <v>9</v>
      </c>
      <c r="E8" s="104"/>
      <c r="F8" s="104"/>
      <c r="G8" s="104"/>
      <c r="H8" s="104"/>
      <c r="I8" s="104"/>
      <c r="J8" s="59"/>
      <c r="K8" s="49"/>
    </row>
    <row r="9" spans="1:11" ht="21" customHeight="1" thickBot="1">
      <c r="A9" s="12" t="s">
        <v>3</v>
      </c>
      <c r="B9" s="13" t="s">
        <v>0</v>
      </c>
      <c r="C9" s="12" t="s">
        <v>1</v>
      </c>
      <c r="D9" s="14" t="s">
        <v>18</v>
      </c>
      <c r="E9" s="14" t="s">
        <v>61</v>
      </c>
      <c r="F9" s="14" t="s">
        <v>74</v>
      </c>
      <c r="G9" s="14" t="s">
        <v>76</v>
      </c>
      <c r="H9" s="40" t="s">
        <v>60</v>
      </c>
      <c r="I9" s="65" t="s">
        <v>119</v>
      </c>
      <c r="J9" s="54" t="s">
        <v>8</v>
      </c>
      <c r="K9" s="51" t="s">
        <v>15</v>
      </c>
    </row>
    <row r="10" spans="1:11" ht="18.75">
      <c r="A10" s="111">
        <v>1</v>
      </c>
      <c r="B10" s="11" t="s">
        <v>29</v>
      </c>
      <c r="C10" s="9" t="s">
        <v>20</v>
      </c>
      <c r="D10" s="74" t="s">
        <v>30</v>
      </c>
      <c r="E10" s="74" t="s">
        <v>31</v>
      </c>
      <c r="F10" s="74" t="s">
        <v>31</v>
      </c>
      <c r="G10" s="28" t="s">
        <v>31</v>
      </c>
      <c r="H10" s="28"/>
      <c r="I10" s="71"/>
      <c r="J10" s="75">
        <v>75</v>
      </c>
      <c r="K10" s="108">
        <f>E10+F10+G10</f>
        <v>75</v>
      </c>
    </row>
    <row r="11" spans="1:11" ht="18.75">
      <c r="A11" s="41" t="s">
        <v>65</v>
      </c>
      <c r="B11" s="20" t="s">
        <v>22</v>
      </c>
      <c r="C11" s="9" t="s">
        <v>23</v>
      </c>
      <c r="D11" s="74" t="s">
        <v>33</v>
      </c>
      <c r="E11" s="74" t="s">
        <v>34</v>
      </c>
      <c r="F11" s="74" t="s">
        <v>35</v>
      </c>
      <c r="G11" s="28" t="s">
        <v>30</v>
      </c>
      <c r="H11" s="28" t="s">
        <v>33</v>
      </c>
      <c r="I11" s="71" t="s">
        <v>31</v>
      </c>
      <c r="J11" s="75">
        <v>77</v>
      </c>
      <c r="K11" s="108">
        <f>I11+D11+H11+E11</f>
        <v>67</v>
      </c>
    </row>
    <row r="12" spans="1:11" ht="18.75">
      <c r="A12" s="41" t="s">
        <v>122</v>
      </c>
      <c r="B12" s="20" t="s">
        <v>19</v>
      </c>
      <c r="C12" s="23" t="s">
        <v>20</v>
      </c>
      <c r="D12" s="74" t="s">
        <v>31</v>
      </c>
      <c r="E12" s="74" t="s">
        <v>32</v>
      </c>
      <c r="F12" s="74"/>
      <c r="G12" s="28" t="s">
        <v>32</v>
      </c>
      <c r="H12" s="28"/>
      <c r="I12" s="71"/>
      <c r="J12" s="75">
        <f aca="true" t="shared" si="0" ref="J12:J20">D12+E12+F12+G12+H12</f>
        <v>61</v>
      </c>
      <c r="K12" s="108">
        <f>G12+E12+D12</f>
        <v>61</v>
      </c>
    </row>
    <row r="13" spans="1:11" ht="18.75">
      <c r="A13" s="26" t="s">
        <v>64</v>
      </c>
      <c r="B13" s="20" t="s">
        <v>24</v>
      </c>
      <c r="C13" s="23" t="s">
        <v>23</v>
      </c>
      <c r="D13" s="74" t="s">
        <v>34</v>
      </c>
      <c r="E13" s="74" t="s">
        <v>65</v>
      </c>
      <c r="F13" s="74" t="s">
        <v>34</v>
      </c>
      <c r="G13" s="28"/>
      <c r="H13" s="28" t="s">
        <v>31</v>
      </c>
      <c r="I13" s="71"/>
      <c r="J13" s="75">
        <f>D13+E13+F13+G13+H13</f>
        <v>51</v>
      </c>
      <c r="K13" s="108">
        <f>D13+E13+F13+H13</f>
        <v>51</v>
      </c>
    </row>
    <row r="14" spans="1:11" ht="18.75">
      <c r="A14" s="110" t="s">
        <v>120</v>
      </c>
      <c r="B14" s="20" t="s">
        <v>21</v>
      </c>
      <c r="C14" s="23" t="s">
        <v>20</v>
      </c>
      <c r="D14" s="74" t="s">
        <v>32</v>
      </c>
      <c r="E14" s="74" t="s">
        <v>33</v>
      </c>
      <c r="F14" s="74"/>
      <c r="G14" s="28"/>
      <c r="H14" s="28"/>
      <c r="I14" s="71"/>
      <c r="J14" s="75">
        <f t="shared" si="0"/>
        <v>33</v>
      </c>
      <c r="K14" s="109">
        <f>E14+D14</f>
        <v>33</v>
      </c>
    </row>
    <row r="15" spans="1:11" ht="18.75">
      <c r="A15" s="22">
        <v>6</v>
      </c>
      <c r="B15" s="20" t="s">
        <v>25</v>
      </c>
      <c r="C15" s="23" t="s">
        <v>26</v>
      </c>
      <c r="D15" s="74" t="s">
        <v>35</v>
      </c>
      <c r="E15" s="74" t="s">
        <v>66</v>
      </c>
      <c r="F15" s="74" t="s">
        <v>32</v>
      </c>
      <c r="G15" s="28" t="s">
        <v>30</v>
      </c>
      <c r="H15" s="28"/>
      <c r="I15" s="71"/>
      <c r="J15" s="75">
        <v>29</v>
      </c>
      <c r="K15" s="109">
        <f>F15+E15+D15</f>
        <v>29</v>
      </c>
    </row>
    <row r="16" spans="1:11" ht="18.75">
      <c r="A16" s="26" t="s">
        <v>121</v>
      </c>
      <c r="B16" s="20" t="s">
        <v>62</v>
      </c>
      <c r="C16" s="9" t="s">
        <v>20</v>
      </c>
      <c r="D16" s="74"/>
      <c r="E16" s="74" t="s">
        <v>36</v>
      </c>
      <c r="F16" s="74" t="s">
        <v>33</v>
      </c>
      <c r="G16" s="28"/>
      <c r="H16" s="28" t="s">
        <v>30</v>
      </c>
      <c r="I16" s="71"/>
      <c r="J16" s="75">
        <v>23</v>
      </c>
      <c r="K16" s="109">
        <f>E16+F16</f>
        <v>23</v>
      </c>
    </row>
    <row r="17" spans="1:11" ht="18.75">
      <c r="A17" s="80" t="s">
        <v>36</v>
      </c>
      <c r="B17" s="81" t="s">
        <v>89</v>
      </c>
      <c r="C17" s="44" t="s">
        <v>23</v>
      </c>
      <c r="D17" s="82"/>
      <c r="E17" s="82"/>
      <c r="F17" s="82"/>
      <c r="G17" s="83"/>
      <c r="H17" s="83" t="s">
        <v>32</v>
      </c>
      <c r="I17" s="83"/>
      <c r="J17" s="75">
        <f>D17+E17+F17+G17+H17</f>
        <v>18</v>
      </c>
      <c r="K17" s="108" t="str">
        <f>H17</f>
        <v>18</v>
      </c>
    </row>
    <row r="18" spans="1:11" ht="18.75">
      <c r="A18" s="26" t="s">
        <v>123</v>
      </c>
      <c r="B18" s="20" t="s">
        <v>27</v>
      </c>
      <c r="C18" s="9" t="s">
        <v>20</v>
      </c>
      <c r="D18" s="74" t="s">
        <v>36</v>
      </c>
      <c r="E18" s="74" t="s">
        <v>35</v>
      </c>
      <c r="F18" s="74"/>
      <c r="G18" s="28"/>
      <c r="H18" s="28"/>
      <c r="I18" s="71"/>
      <c r="J18" s="75">
        <f t="shared" si="0"/>
        <v>18</v>
      </c>
      <c r="K18" s="109">
        <f>E18+D18</f>
        <v>18</v>
      </c>
    </row>
    <row r="19" spans="1:11" ht="18.75">
      <c r="A19" s="26" t="s">
        <v>35</v>
      </c>
      <c r="B19" s="20" t="s">
        <v>28</v>
      </c>
      <c r="C19" s="9" t="s">
        <v>20</v>
      </c>
      <c r="D19" s="74" t="s">
        <v>37</v>
      </c>
      <c r="E19" s="74" t="s">
        <v>37</v>
      </c>
      <c r="F19" s="74"/>
      <c r="G19" s="28"/>
      <c r="H19" s="28"/>
      <c r="I19" s="71"/>
      <c r="J19" s="75">
        <f t="shared" si="0"/>
        <v>12</v>
      </c>
      <c r="K19" s="109">
        <f>E19+D19</f>
        <v>12</v>
      </c>
    </row>
    <row r="20" spans="1:11" ht="18.75">
      <c r="A20" s="34" t="s">
        <v>124</v>
      </c>
      <c r="B20" s="31" t="s">
        <v>63</v>
      </c>
      <c r="C20" s="32" t="s">
        <v>20</v>
      </c>
      <c r="D20" s="76"/>
      <c r="E20" s="76" t="s">
        <v>64</v>
      </c>
      <c r="F20" s="76"/>
      <c r="G20" s="36"/>
      <c r="H20" s="36"/>
      <c r="I20" s="72"/>
      <c r="J20" s="75">
        <f t="shared" si="0"/>
        <v>4</v>
      </c>
      <c r="K20" s="109" t="str">
        <f>E20</f>
        <v>4</v>
      </c>
    </row>
    <row r="21" spans="1:11" ht="18.75">
      <c r="A21" s="45"/>
      <c r="B21" s="20" t="s">
        <v>90</v>
      </c>
      <c r="C21" s="9" t="s">
        <v>23</v>
      </c>
      <c r="D21" s="78"/>
      <c r="E21" s="78"/>
      <c r="F21" s="78"/>
      <c r="G21" s="79"/>
      <c r="H21" s="79" t="s">
        <v>30</v>
      </c>
      <c r="I21" s="79" t="s">
        <v>30</v>
      </c>
      <c r="J21" s="75">
        <v>0</v>
      </c>
      <c r="K21" s="50">
        <v>0</v>
      </c>
    </row>
    <row r="22" spans="1:11" ht="18.75">
      <c r="A22" s="45"/>
      <c r="B22" s="20" t="s">
        <v>116</v>
      </c>
      <c r="C22" s="9" t="s">
        <v>23</v>
      </c>
      <c r="D22" s="78"/>
      <c r="E22" s="78"/>
      <c r="F22" s="78"/>
      <c r="G22" s="79"/>
      <c r="H22" s="79"/>
      <c r="I22" s="79" t="s">
        <v>30</v>
      </c>
      <c r="J22" s="75">
        <v>0</v>
      </c>
      <c r="K22" s="50">
        <v>0</v>
      </c>
    </row>
    <row r="23" spans="1:11" ht="18.75">
      <c r="A23" s="45"/>
      <c r="B23" s="20" t="s">
        <v>117</v>
      </c>
      <c r="C23" s="9" t="s">
        <v>118</v>
      </c>
      <c r="D23" s="78"/>
      <c r="E23" s="78"/>
      <c r="F23" s="78"/>
      <c r="G23" s="79"/>
      <c r="H23" s="79"/>
      <c r="I23" s="79" t="s">
        <v>30</v>
      </c>
      <c r="J23" s="75">
        <v>0</v>
      </c>
      <c r="K23" s="50">
        <v>0</v>
      </c>
    </row>
    <row r="24" spans="1:11" ht="18.75">
      <c r="A24" s="45"/>
      <c r="B24" s="20" t="s">
        <v>115</v>
      </c>
      <c r="C24" s="9"/>
      <c r="D24" s="78"/>
      <c r="E24" s="78"/>
      <c r="F24" s="78"/>
      <c r="G24" s="79"/>
      <c r="H24" s="79"/>
      <c r="I24" s="79" t="s">
        <v>30</v>
      </c>
      <c r="J24" s="75">
        <v>0</v>
      </c>
      <c r="K24" s="50">
        <v>0</v>
      </c>
    </row>
    <row r="25" spans="1:11" ht="18.75">
      <c r="A25" s="45"/>
      <c r="B25" s="24" t="s">
        <v>67</v>
      </c>
      <c r="C25" s="9" t="s">
        <v>39</v>
      </c>
      <c r="D25" s="78"/>
      <c r="E25" s="78" t="s">
        <v>30</v>
      </c>
      <c r="F25" s="78"/>
      <c r="G25" s="79"/>
      <c r="H25" s="79"/>
      <c r="I25" s="79"/>
      <c r="J25" s="75">
        <v>0</v>
      </c>
      <c r="K25" s="50">
        <v>0</v>
      </c>
    </row>
    <row r="26" spans="1:11" ht="18.75">
      <c r="A26" s="34"/>
      <c r="B26" s="77" t="s">
        <v>77</v>
      </c>
      <c r="C26" s="62" t="s">
        <v>39</v>
      </c>
      <c r="D26" s="36"/>
      <c r="E26" s="36"/>
      <c r="F26" s="36"/>
      <c r="G26" s="36" t="s">
        <v>30</v>
      </c>
      <c r="H26" s="36"/>
      <c r="I26" s="72"/>
      <c r="J26" s="75">
        <v>0</v>
      </c>
      <c r="K26" s="50">
        <v>0</v>
      </c>
    </row>
    <row r="27" spans="1:10" ht="24.75" customHeight="1">
      <c r="A27" s="97" t="s">
        <v>13</v>
      </c>
      <c r="B27" s="97"/>
      <c r="C27" s="97"/>
      <c r="D27" s="97"/>
      <c r="E27" s="97"/>
      <c r="F27" s="97"/>
      <c r="G27" s="97"/>
      <c r="H27" s="97"/>
      <c r="I27" s="97"/>
      <c r="J27" s="97"/>
    </row>
  </sheetData>
  <sheetProtection selectLockedCells="1" selectUnlockedCells="1"/>
  <mergeCells count="15">
    <mergeCell ref="A27:J27"/>
    <mergeCell ref="A6:C7"/>
    <mergeCell ref="A3:J3"/>
    <mergeCell ref="D6:D7"/>
    <mergeCell ref="J6:J7"/>
    <mergeCell ref="I6:I7"/>
    <mergeCell ref="D8:I8"/>
    <mergeCell ref="E6:E7"/>
    <mergeCell ref="F6:F7"/>
    <mergeCell ref="G6:G7"/>
    <mergeCell ref="H6:H7"/>
    <mergeCell ref="A2:J2"/>
    <mergeCell ref="A4:J4"/>
    <mergeCell ref="A5:J5"/>
    <mergeCell ref="K6:K7"/>
  </mergeCells>
  <conditionalFormatting sqref="B26 B18:B24 B11:B16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8">
      <selection activeCell="M15" sqref="M15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9" width="10.75390625" style="0" customWidth="1"/>
    <col min="10" max="10" width="13.125" style="0" customWidth="1"/>
    <col min="11" max="11" width="13.1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.2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8.7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4.5" customHeight="1" thickBot="1">
      <c r="A5" s="100"/>
      <c r="B5" s="100"/>
      <c r="C5" s="100"/>
      <c r="D5" s="101"/>
      <c r="E5" s="101"/>
      <c r="F5" s="101"/>
      <c r="G5" s="101"/>
      <c r="H5" s="101"/>
      <c r="I5" s="101"/>
      <c r="J5" s="101"/>
    </row>
    <row r="6" spans="1:11" ht="60" customHeight="1">
      <c r="A6" s="88" t="s">
        <v>7</v>
      </c>
      <c r="B6" s="89"/>
      <c r="C6" s="89"/>
      <c r="D6" s="92" t="s">
        <v>17</v>
      </c>
      <c r="E6" s="93" t="s">
        <v>48</v>
      </c>
      <c r="F6" s="93" t="s">
        <v>73</v>
      </c>
      <c r="G6" s="93" t="s">
        <v>75</v>
      </c>
      <c r="H6" s="93" t="s">
        <v>78</v>
      </c>
      <c r="I6" s="93" t="s">
        <v>101</v>
      </c>
      <c r="J6" s="102"/>
      <c r="K6" s="84"/>
    </row>
    <row r="7" spans="1:11" ht="159.75" customHeight="1">
      <c r="A7" s="90"/>
      <c r="B7" s="91"/>
      <c r="C7" s="91"/>
      <c r="D7" s="92"/>
      <c r="E7" s="94"/>
      <c r="F7" s="94"/>
      <c r="G7" s="94"/>
      <c r="H7" s="94"/>
      <c r="I7" s="94"/>
      <c r="J7" s="103"/>
      <c r="K7" s="85"/>
    </row>
    <row r="8" spans="1:11" ht="52.5" customHeight="1">
      <c r="A8" s="15"/>
      <c r="B8" s="17"/>
      <c r="C8" s="16"/>
      <c r="D8" s="104" t="s">
        <v>9</v>
      </c>
      <c r="E8" s="104"/>
      <c r="F8" s="104"/>
      <c r="G8" s="104"/>
      <c r="H8" s="104"/>
      <c r="I8" s="104"/>
      <c r="J8" s="59"/>
      <c r="K8" s="49"/>
    </row>
    <row r="9" spans="1:11" ht="21" customHeight="1" thickBot="1">
      <c r="A9" s="13" t="s">
        <v>3</v>
      </c>
      <c r="B9" s="13" t="s">
        <v>0</v>
      </c>
      <c r="C9" s="12" t="s">
        <v>1</v>
      </c>
      <c r="D9" s="14" t="s">
        <v>44</v>
      </c>
      <c r="E9" s="14" t="s">
        <v>60</v>
      </c>
      <c r="F9" s="14"/>
      <c r="G9" s="14"/>
      <c r="H9" s="40" t="s">
        <v>84</v>
      </c>
      <c r="I9" s="65" t="s">
        <v>111</v>
      </c>
      <c r="J9" s="65" t="s">
        <v>8</v>
      </c>
      <c r="K9" s="51" t="s">
        <v>15</v>
      </c>
    </row>
    <row r="10" spans="1:11" ht="18.75">
      <c r="A10" s="43" t="s">
        <v>66</v>
      </c>
      <c r="B10" s="20" t="s">
        <v>42</v>
      </c>
      <c r="C10" s="9" t="s">
        <v>46</v>
      </c>
      <c r="D10" s="38">
        <v>12</v>
      </c>
      <c r="E10" s="38"/>
      <c r="F10" s="38"/>
      <c r="G10" s="38"/>
      <c r="H10" s="38">
        <v>25</v>
      </c>
      <c r="I10" s="69">
        <v>25</v>
      </c>
      <c r="J10" s="73">
        <f>D10+E10+H10+I10+G10+F10</f>
        <v>62</v>
      </c>
      <c r="K10" s="50">
        <f>H10+I10+D10</f>
        <v>62</v>
      </c>
    </row>
    <row r="11" spans="1:11" ht="18.75">
      <c r="A11" s="58">
        <v>2</v>
      </c>
      <c r="B11" s="20" t="s">
        <v>38</v>
      </c>
      <c r="C11" s="35" t="s">
        <v>39</v>
      </c>
      <c r="D11" s="33">
        <v>25</v>
      </c>
      <c r="E11" s="33">
        <v>18</v>
      </c>
      <c r="F11" s="33"/>
      <c r="G11" s="33"/>
      <c r="H11" s="64"/>
      <c r="I11" s="38"/>
      <c r="J11" s="73">
        <f>D11+E11+H11+I11+G11+F11</f>
        <v>43</v>
      </c>
      <c r="K11" s="50">
        <f>E11+D11</f>
        <v>43</v>
      </c>
    </row>
    <row r="12" spans="1:11" ht="18.75">
      <c r="A12" s="43" t="s">
        <v>122</v>
      </c>
      <c r="B12" s="20" t="s">
        <v>41</v>
      </c>
      <c r="C12" s="9" t="s">
        <v>46</v>
      </c>
      <c r="D12" s="38">
        <v>15</v>
      </c>
      <c r="E12" s="38"/>
      <c r="F12" s="38"/>
      <c r="G12" s="38"/>
      <c r="H12" s="38">
        <v>10</v>
      </c>
      <c r="I12" s="69">
        <v>18</v>
      </c>
      <c r="J12" s="73">
        <f>D12+E12+H12+I12+G12+F12</f>
        <v>43</v>
      </c>
      <c r="K12" s="50">
        <f>D12+H12+I12</f>
        <v>43</v>
      </c>
    </row>
    <row r="13" spans="1:11" ht="18.75">
      <c r="A13" s="42" t="s">
        <v>64</v>
      </c>
      <c r="B13" s="20" t="s">
        <v>68</v>
      </c>
      <c r="C13" s="9" t="s">
        <v>69</v>
      </c>
      <c r="D13" s="38"/>
      <c r="E13" s="38">
        <v>25</v>
      </c>
      <c r="F13" s="38"/>
      <c r="G13" s="38"/>
      <c r="H13" s="38"/>
      <c r="I13" s="69"/>
      <c r="J13" s="73">
        <f>D13+E13+H13+I13+G13+F13</f>
        <v>25</v>
      </c>
      <c r="K13" s="50">
        <f>E13</f>
        <v>25</v>
      </c>
    </row>
    <row r="14" spans="1:11" ht="18.75">
      <c r="A14" s="47">
        <v>5</v>
      </c>
      <c r="B14" s="20" t="s">
        <v>87</v>
      </c>
      <c r="C14" s="9" t="s">
        <v>23</v>
      </c>
      <c r="D14" s="38"/>
      <c r="E14" s="38"/>
      <c r="F14" s="38"/>
      <c r="G14" s="38"/>
      <c r="H14" s="38">
        <v>12</v>
      </c>
      <c r="I14" s="69">
        <v>12</v>
      </c>
      <c r="J14" s="73">
        <f>D14+E14+H14+I14+G14+F14</f>
        <v>24</v>
      </c>
      <c r="K14" s="50">
        <f>H14+I14</f>
        <v>24</v>
      </c>
    </row>
    <row r="15" spans="1:11" ht="18.75">
      <c r="A15" s="39">
        <v>6</v>
      </c>
      <c r="B15" s="20" t="s">
        <v>85</v>
      </c>
      <c r="C15" s="9" t="s">
        <v>39</v>
      </c>
      <c r="D15" s="38"/>
      <c r="E15" s="38"/>
      <c r="F15" s="38"/>
      <c r="G15" s="38"/>
      <c r="H15" s="38">
        <v>18</v>
      </c>
      <c r="I15" s="69"/>
      <c r="J15" s="73">
        <f>D15+E15+H15+I15+G15+F15</f>
        <v>18</v>
      </c>
      <c r="K15" s="50">
        <f>H15</f>
        <v>18</v>
      </c>
    </row>
    <row r="16" spans="1:11" ht="18.75">
      <c r="A16" s="58">
        <v>7</v>
      </c>
      <c r="B16" s="31" t="s">
        <v>40</v>
      </c>
      <c r="C16" s="9" t="s">
        <v>45</v>
      </c>
      <c r="D16" s="38">
        <v>18</v>
      </c>
      <c r="E16" s="38" t="s">
        <v>30</v>
      </c>
      <c r="F16" s="38"/>
      <c r="G16" s="38"/>
      <c r="H16" s="38"/>
      <c r="I16" s="69"/>
      <c r="J16" s="73">
        <v>18</v>
      </c>
      <c r="K16" s="50">
        <f>D16</f>
        <v>18</v>
      </c>
    </row>
    <row r="17" spans="1:11" ht="18.75">
      <c r="A17" s="39">
        <v>8</v>
      </c>
      <c r="B17" s="20" t="s">
        <v>108</v>
      </c>
      <c r="C17" s="9"/>
      <c r="D17" s="38"/>
      <c r="E17" s="38"/>
      <c r="F17" s="38"/>
      <c r="G17" s="38"/>
      <c r="H17" s="38"/>
      <c r="I17" s="69">
        <v>15</v>
      </c>
      <c r="J17" s="73">
        <f>D17+E17+H17+I17+G17+F17</f>
        <v>15</v>
      </c>
      <c r="K17" s="50">
        <f>I17</f>
        <v>15</v>
      </c>
    </row>
    <row r="18" spans="1:11" ht="18.75">
      <c r="A18" s="42" t="s">
        <v>123</v>
      </c>
      <c r="B18" s="61" t="s">
        <v>86</v>
      </c>
      <c r="C18" s="9" t="s">
        <v>23</v>
      </c>
      <c r="D18" s="38"/>
      <c r="E18" s="38"/>
      <c r="F18" s="38"/>
      <c r="G18" s="38"/>
      <c r="H18" s="38">
        <v>15</v>
      </c>
      <c r="I18" s="69" t="s">
        <v>30</v>
      </c>
      <c r="J18" s="73">
        <v>15</v>
      </c>
      <c r="K18" s="50">
        <f>H18</f>
        <v>15</v>
      </c>
    </row>
    <row r="19" spans="1:11" ht="18.75">
      <c r="A19" s="42" t="s">
        <v>35</v>
      </c>
      <c r="B19" s="20" t="s">
        <v>70</v>
      </c>
      <c r="C19" s="9" t="s">
        <v>39</v>
      </c>
      <c r="D19" s="38"/>
      <c r="E19" s="38">
        <v>15</v>
      </c>
      <c r="F19" s="38"/>
      <c r="G19" s="38"/>
      <c r="H19" s="38"/>
      <c r="I19" s="69"/>
      <c r="J19" s="73">
        <f>D19+E19+H19+I19+G19+F19</f>
        <v>15</v>
      </c>
      <c r="K19" s="50">
        <f>E19</f>
        <v>15</v>
      </c>
    </row>
    <row r="20" spans="1:11" ht="18.75">
      <c r="A20" s="42"/>
      <c r="B20" s="20" t="s">
        <v>47</v>
      </c>
      <c r="C20" s="9" t="s">
        <v>39</v>
      </c>
      <c r="D20" s="38" t="s">
        <v>30</v>
      </c>
      <c r="E20" s="38"/>
      <c r="F20" s="38"/>
      <c r="G20" s="38"/>
      <c r="H20" s="38"/>
      <c r="I20" s="69" t="s">
        <v>30</v>
      </c>
      <c r="J20" s="73">
        <v>0</v>
      </c>
      <c r="K20" s="50">
        <v>0</v>
      </c>
    </row>
    <row r="21" spans="1:11" ht="18.75">
      <c r="A21" s="39"/>
      <c r="B21" s="10" t="s">
        <v>43</v>
      </c>
      <c r="C21" s="9" t="s">
        <v>23</v>
      </c>
      <c r="D21" s="38" t="s">
        <v>30</v>
      </c>
      <c r="E21" s="38"/>
      <c r="F21" s="38"/>
      <c r="G21" s="38"/>
      <c r="H21" s="38"/>
      <c r="I21" s="69"/>
      <c r="J21" s="73">
        <v>0</v>
      </c>
      <c r="K21" s="50">
        <v>0</v>
      </c>
    </row>
    <row r="22" spans="1:11" ht="18.75">
      <c r="A22" s="39"/>
      <c r="B22" s="20" t="s">
        <v>71</v>
      </c>
      <c r="C22" s="62" t="s">
        <v>20</v>
      </c>
      <c r="D22" s="33"/>
      <c r="E22" s="33" t="s">
        <v>30</v>
      </c>
      <c r="F22" s="33"/>
      <c r="G22" s="33"/>
      <c r="H22" s="33"/>
      <c r="I22" s="1"/>
      <c r="J22" s="73">
        <v>0</v>
      </c>
      <c r="K22" s="50">
        <v>0</v>
      </c>
    </row>
    <row r="23" spans="1:11" ht="18.75">
      <c r="A23" s="39"/>
      <c r="B23" s="20" t="s">
        <v>88</v>
      </c>
      <c r="C23" s="9" t="s">
        <v>39</v>
      </c>
      <c r="D23" s="38"/>
      <c r="E23" s="38"/>
      <c r="F23" s="38"/>
      <c r="G23" s="38"/>
      <c r="H23" s="38" t="s">
        <v>30</v>
      </c>
      <c r="I23" s="69"/>
      <c r="J23" s="73">
        <v>0</v>
      </c>
      <c r="K23" s="50">
        <v>0</v>
      </c>
    </row>
    <row r="24" spans="1:11" ht="18.75">
      <c r="A24" s="39"/>
      <c r="B24" s="20" t="s">
        <v>109</v>
      </c>
      <c r="C24" s="9" t="s">
        <v>110</v>
      </c>
      <c r="D24" s="38"/>
      <c r="E24" s="38"/>
      <c r="F24" s="38"/>
      <c r="G24" s="38"/>
      <c r="H24" s="38"/>
      <c r="I24" s="69" t="s">
        <v>30</v>
      </c>
      <c r="J24" s="73">
        <v>0</v>
      </c>
      <c r="K24" s="50">
        <v>0</v>
      </c>
    </row>
    <row r="25" spans="1:11" ht="18.75">
      <c r="A25" s="39"/>
      <c r="B25" s="20"/>
      <c r="C25" s="9"/>
      <c r="D25" s="38"/>
      <c r="E25" s="38"/>
      <c r="F25" s="38"/>
      <c r="G25" s="38"/>
      <c r="H25" s="38"/>
      <c r="I25" s="69"/>
      <c r="J25" s="60"/>
      <c r="K25" s="50"/>
    </row>
    <row r="26" spans="1:10" ht="21" customHeight="1">
      <c r="A26" s="97" t="s">
        <v>14</v>
      </c>
      <c r="B26" s="97"/>
      <c r="C26" s="97"/>
      <c r="D26" s="97"/>
      <c r="E26" s="97"/>
      <c r="F26" s="97"/>
      <c r="G26" s="97"/>
      <c r="H26" s="97"/>
      <c r="I26" s="97"/>
      <c r="J26" s="97"/>
    </row>
  </sheetData>
  <sheetProtection selectLockedCells="1" selectUnlockedCells="1"/>
  <mergeCells count="15">
    <mergeCell ref="H6:H7"/>
    <mergeCell ref="K6:K7"/>
    <mergeCell ref="A26:J26"/>
    <mergeCell ref="I6:I7"/>
    <mergeCell ref="D8:I8"/>
    <mergeCell ref="A2:J2"/>
    <mergeCell ref="A3:J3"/>
    <mergeCell ref="A4:J4"/>
    <mergeCell ref="A5:J5"/>
    <mergeCell ref="J6:J7"/>
    <mergeCell ref="A6:C7"/>
    <mergeCell ref="D6:D7"/>
    <mergeCell ref="E6:E7"/>
    <mergeCell ref="F6:F7"/>
    <mergeCell ref="G6:G7"/>
  </mergeCells>
  <conditionalFormatting sqref="B22:B25 B10:B20">
    <cfRule type="cellIs" priority="10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8">
      <selection activeCell="M18" sqref="M18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9" width="10.75390625" style="0" customWidth="1"/>
    <col min="10" max="10" width="13.125" style="0" customWidth="1"/>
    <col min="11" max="11" width="13.125" style="0" hidden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6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.2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8.7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4.5" customHeight="1" thickBot="1">
      <c r="A5" s="100"/>
      <c r="B5" s="100"/>
      <c r="C5" s="100"/>
      <c r="D5" s="101"/>
      <c r="E5" s="101"/>
      <c r="F5" s="101"/>
      <c r="G5" s="101"/>
      <c r="H5" s="101"/>
      <c r="I5" s="101"/>
      <c r="J5" s="101"/>
    </row>
    <row r="6" spans="1:11" ht="60" customHeight="1">
      <c r="A6" s="88" t="s">
        <v>91</v>
      </c>
      <c r="B6" s="89"/>
      <c r="C6" s="89"/>
      <c r="D6" s="92" t="s">
        <v>17</v>
      </c>
      <c r="E6" s="93" t="s">
        <v>48</v>
      </c>
      <c r="F6" s="93" t="s">
        <v>73</v>
      </c>
      <c r="G6" s="93" t="s">
        <v>75</v>
      </c>
      <c r="H6" s="93" t="s">
        <v>78</v>
      </c>
      <c r="I6" s="93" t="s">
        <v>101</v>
      </c>
      <c r="J6" s="107"/>
      <c r="K6" s="84"/>
    </row>
    <row r="7" spans="1:11" ht="159.75" customHeight="1">
      <c r="A7" s="90"/>
      <c r="B7" s="91"/>
      <c r="C7" s="91"/>
      <c r="D7" s="92"/>
      <c r="E7" s="94"/>
      <c r="F7" s="94"/>
      <c r="G7" s="94"/>
      <c r="H7" s="94"/>
      <c r="I7" s="94"/>
      <c r="J7" s="107"/>
      <c r="K7" s="85"/>
    </row>
    <row r="8" spans="1:11" ht="52.5" customHeight="1">
      <c r="A8" s="15"/>
      <c r="B8" s="17"/>
      <c r="C8" s="16"/>
      <c r="D8" s="104" t="s">
        <v>9</v>
      </c>
      <c r="E8" s="104"/>
      <c r="F8" s="104"/>
      <c r="G8" s="104"/>
      <c r="H8" s="104"/>
      <c r="I8" s="104"/>
      <c r="J8" s="112"/>
      <c r="K8" s="49"/>
    </row>
    <row r="9" spans="1:11" ht="21" customHeight="1" thickBot="1">
      <c r="A9" s="13" t="s">
        <v>3</v>
      </c>
      <c r="B9" s="13" t="s">
        <v>0</v>
      </c>
      <c r="C9" s="12" t="s">
        <v>1</v>
      </c>
      <c r="D9" s="14"/>
      <c r="E9" s="14"/>
      <c r="F9" s="14"/>
      <c r="G9" s="14"/>
      <c r="H9" s="40" t="s">
        <v>100</v>
      </c>
      <c r="I9" s="65" t="s">
        <v>114</v>
      </c>
      <c r="J9" s="65" t="s">
        <v>8</v>
      </c>
      <c r="K9" s="51" t="s">
        <v>15</v>
      </c>
    </row>
    <row r="10" spans="1:11" ht="18.75">
      <c r="A10" s="43" t="s">
        <v>66</v>
      </c>
      <c r="B10" s="20" t="s">
        <v>96</v>
      </c>
      <c r="C10" s="9" t="s">
        <v>81</v>
      </c>
      <c r="D10" s="38"/>
      <c r="E10" s="38"/>
      <c r="F10" s="38"/>
      <c r="G10" s="38"/>
      <c r="H10" s="38">
        <v>10</v>
      </c>
      <c r="I10" s="69">
        <v>25</v>
      </c>
      <c r="J10" s="73">
        <f>H10+I10</f>
        <v>35</v>
      </c>
      <c r="K10" s="50"/>
    </row>
    <row r="11" spans="1:11" ht="18.75">
      <c r="A11" s="43" t="s">
        <v>65</v>
      </c>
      <c r="B11" s="20" t="s">
        <v>95</v>
      </c>
      <c r="C11" s="9" t="s">
        <v>104</v>
      </c>
      <c r="D11" s="38"/>
      <c r="E11" s="38"/>
      <c r="F11" s="38"/>
      <c r="G11" s="38"/>
      <c r="H11" s="38">
        <v>12</v>
      </c>
      <c r="I11" s="69">
        <v>18</v>
      </c>
      <c r="J11" s="73">
        <f>H11+I11</f>
        <v>30</v>
      </c>
      <c r="K11" s="50"/>
    </row>
    <row r="12" spans="1:11" ht="18.75">
      <c r="A12" s="58">
        <v>3</v>
      </c>
      <c r="B12" s="20" t="s">
        <v>92</v>
      </c>
      <c r="C12" s="35" t="s">
        <v>102</v>
      </c>
      <c r="D12" s="33"/>
      <c r="E12" s="33"/>
      <c r="F12" s="33"/>
      <c r="G12" s="33"/>
      <c r="H12" s="64">
        <v>25</v>
      </c>
      <c r="I12" s="38" t="s">
        <v>30</v>
      </c>
      <c r="J12" s="73">
        <v>25</v>
      </c>
      <c r="K12" s="50"/>
    </row>
    <row r="13" spans="1:11" ht="18.75">
      <c r="A13" s="42" t="s">
        <v>64</v>
      </c>
      <c r="B13" s="20" t="s">
        <v>93</v>
      </c>
      <c r="C13" s="9" t="s">
        <v>103</v>
      </c>
      <c r="D13" s="38"/>
      <c r="E13" s="38"/>
      <c r="F13" s="38"/>
      <c r="G13" s="38"/>
      <c r="H13" s="38">
        <v>18</v>
      </c>
      <c r="I13" s="69"/>
      <c r="J13" s="73">
        <f>H13+I13</f>
        <v>18</v>
      </c>
      <c r="K13" s="50"/>
    </row>
    <row r="14" spans="1:11" ht="18.75">
      <c r="A14" s="39">
        <v>5</v>
      </c>
      <c r="B14" s="20" t="s">
        <v>112</v>
      </c>
      <c r="C14" s="62"/>
      <c r="D14" s="33"/>
      <c r="E14" s="33"/>
      <c r="F14" s="33"/>
      <c r="G14" s="33"/>
      <c r="H14" s="33"/>
      <c r="I14" s="1">
        <v>15</v>
      </c>
      <c r="J14" s="73">
        <f>H14+I14</f>
        <v>15</v>
      </c>
      <c r="K14" s="50"/>
    </row>
    <row r="15" spans="1:11" ht="18.75">
      <c r="A15" s="39">
        <v>6</v>
      </c>
      <c r="B15" s="31" t="s">
        <v>94</v>
      </c>
      <c r="C15" s="9" t="s">
        <v>39</v>
      </c>
      <c r="D15" s="38"/>
      <c r="E15" s="38"/>
      <c r="F15" s="38"/>
      <c r="G15" s="38"/>
      <c r="H15" s="38">
        <v>15</v>
      </c>
      <c r="I15" s="69"/>
      <c r="J15" s="73">
        <f>H15+I15</f>
        <v>15</v>
      </c>
      <c r="K15" s="50"/>
    </row>
    <row r="16" spans="1:11" ht="18.75">
      <c r="A16" s="42" t="s">
        <v>121</v>
      </c>
      <c r="B16" s="20" t="s">
        <v>97</v>
      </c>
      <c r="C16" s="9" t="s">
        <v>39</v>
      </c>
      <c r="D16" s="38"/>
      <c r="E16" s="38"/>
      <c r="F16" s="38"/>
      <c r="G16" s="38"/>
      <c r="H16" s="38">
        <v>8</v>
      </c>
      <c r="I16" s="69" t="s">
        <v>30</v>
      </c>
      <c r="J16" s="73">
        <v>8</v>
      </c>
      <c r="K16" s="50"/>
    </row>
    <row r="17" spans="1:11" ht="18.75">
      <c r="A17" s="42"/>
      <c r="B17" s="20" t="s">
        <v>98</v>
      </c>
      <c r="C17" s="9" t="s">
        <v>105</v>
      </c>
      <c r="D17" s="38"/>
      <c r="E17" s="38"/>
      <c r="F17" s="38"/>
      <c r="G17" s="38"/>
      <c r="H17" s="38" t="s">
        <v>30</v>
      </c>
      <c r="I17" s="69"/>
      <c r="J17" s="73">
        <v>0</v>
      </c>
      <c r="K17" s="50"/>
    </row>
    <row r="18" spans="1:11" ht="18.75">
      <c r="A18" s="39"/>
      <c r="B18" s="10" t="s">
        <v>99</v>
      </c>
      <c r="C18" s="9" t="s">
        <v>39</v>
      </c>
      <c r="D18" s="38"/>
      <c r="E18" s="38"/>
      <c r="F18" s="38"/>
      <c r="G18" s="38"/>
      <c r="H18" s="38" t="s">
        <v>30</v>
      </c>
      <c r="I18" s="69"/>
      <c r="J18" s="73">
        <v>0</v>
      </c>
      <c r="K18" s="50"/>
    </row>
    <row r="19" spans="1:11" ht="18.75">
      <c r="A19" s="39"/>
      <c r="B19" s="61" t="s">
        <v>113</v>
      </c>
      <c r="C19" s="9"/>
      <c r="D19" s="38"/>
      <c r="E19" s="38"/>
      <c r="F19" s="38"/>
      <c r="G19" s="38"/>
      <c r="H19" s="38"/>
      <c r="I19" s="69" t="s">
        <v>30</v>
      </c>
      <c r="J19" s="73">
        <v>0</v>
      </c>
      <c r="K19" s="50"/>
    </row>
    <row r="20" spans="1:11" ht="18.75">
      <c r="A20" s="42"/>
      <c r="B20" s="61"/>
      <c r="C20" s="9"/>
      <c r="D20" s="38"/>
      <c r="E20" s="38"/>
      <c r="F20" s="38"/>
      <c r="G20" s="38"/>
      <c r="H20" s="38"/>
      <c r="I20" s="69"/>
      <c r="J20" s="73"/>
      <c r="K20" s="50"/>
    </row>
    <row r="21" spans="1:11" ht="18.75">
      <c r="A21" s="47"/>
      <c r="B21" s="31"/>
      <c r="C21" s="9"/>
      <c r="D21" s="38"/>
      <c r="E21" s="38"/>
      <c r="F21" s="38"/>
      <c r="G21" s="38"/>
      <c r="H21" s="38"/>
      <c r="I21" s="69"/>
      <c r="J21" s="73"/>
      <c r="K21" s="50"/>
    </row>
    <row r="22" spans="1:11" ht="18.75">
      <c r="A22" s="39"/>
      <c r="B22" s="20"/>
      <c r="C22" s="9"/>
      <c r="D22" s="38"/>
      <c r="E22" s="38"/>
      <c r="F22" s="38"/>
      <c r="G22" s="38"/>
      <c r="H22" s="38"/>
      <c r="I22" s="69"/>
      <c r="J22" s="73"/>
      <c r="K22" s="50"/>
    </row>
    <row r="23" spans="1:11" ht="18.75">
      <c r="A23" s="39"/>
      <c r="B23" s="20"/>
      <c r="C23" s="9"/>
      <c r="D23" s="38"/>
      <c r="E23" s="38"/>
      <c r="F23" s="38"/>
      <c r="G23" s="38"/>
      <c r="H23" s="38"/>
      <c r="I23" s="69"/>
      <c r="J23" s="73"/>
      <c r="K23" s="50"/>
    </row>
    <row r="24" spans="1:11" ht="18.75">
      <c r="A24" s="39"/>
      <c r="B24" s="20"/>
      <c r="C24" s="9"/>
      <c r="D24" s="38"/>
      <c r="E24" s="38"/>
      <c r="F24" s="38"/>
      <c r="G24" s="38"/>
      <c r="H24" s="38"/>
      <c r="I24" s="69"/>
      <c r="J24" s="73"/>
      <c r="K24" s="50"/>
    </row>
    <row r="25" spans="1:10" ht="21" customHeight="1">
      <c r="A25" s="97" t="s">
        <v>14</v>
      </c>
      <c r="B25" s="97"/>
      <c r="C25" s="97"/>
      <c r="D25" s="97"/>
      <c r="E25" s="97"/>
      <c r="F25" s="97"/>
      <c r="G25" s="97"/>
      <c r="H25" s="97"/>
      <c r="I25" s="97"/>
      <c r="J25" s="97"/>
    </row>
  </sheetData>
  <sheetProtection selectLockedCells="1" selectUnlockedCells="1"/>
  <mergeCells count="15">
    <mergeCell ref="K6:K7"/>
    <mergeCell ref="D8:I8"/>
    <mergeCell ref="A25:J25"/>
    <mergeCell ref="A2:J2"/>
    <mergeCell ref="A3:J3"/>
    <mergeCell ref="A4:J4"/>
    <mergeCell ref="A5:J5"/>
    <mergeCell ref="A6:C7"/>
    <mergeCell ref="D6:D7"/>
    <mergeCell ref="E6:E7"/>
    <mergeCell ref="F6:F7"/>
    <mergeCell ref="G6:G7"/>
    <mergeCell ref="H6:H7"/>
    <mergeCell ref="I6:I7"/>
    <mergeCell ref="J6:J7"/>
  </mergeCells>
  <conditionalFormatting sqref="B19:B24 B10:B17">
    <cfRule type="cellIs" priority="1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2013-10-11T12:05:38Z</cp:lastPrinted>
  <dcterms:created xsi:type="dcterms:W3CDTF">2011-01-03T12:45:18Z</dcterms:created>
  <dcterms:modified xsi:type="dcterms:W3CDTF">2015-09-28T17:13:38Z</dcterms:modified>
  <cp:category/>
  <cp:version/>
  <cp:contentType/>
  <cp:contentStatus/>
</cp:coreProperties>
</file>