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5"/>
  </bookViews>
  <sheets>
    <sheet name="абс" sheetId="1" r:id="rId1"/>
    <sheet name="Т2" sheetId="2" r:id="rId2"/>
    <sheet name="Т3" sheetId="3" r:id="rId3"/>
    <sheet name="N" sheetId="4" r:id="rId4"/>
    <sheet name="R" sheetId="5" r:id="rId5"/>
    <sheet name="Т4" sheetId="6" r:id="rId6"/>
  </sheets>
  <definedNames>
    <definedName name="_xlnm.Print_Area" localSheetId="3">'N'!$A$1:$J$15</definedName>
    <definedName name="_xlnm.Print_Area" localSheetId="4">'R'!$A$1:$J$30</definedName>
    <definedName name="_xlnm.Print_Area" localSheetId="0">'абс'!$A$1:$J$59</definedName>
    <definedName name="_xlnm.Print_Area" localSheetId="1">'Т2'!$A$1:$J$26</definedName>
    <definedName name="_xlnm.Print_Area" localSheetId="2">'Т3'!$A$1:$J$26</definedName>
    <definedName name="_xlnm.Print_Area" localSheetId="5">'Т4'!$A$1:$J$21</definedName>
  </definedNames>
  <calcPr fullCalcOnLoad="1"/>
</workbook>
</file>

<file path=xl/sharedStrings.xml><?xml version="1.0" encoding="utf-8"?>
<sst xmlns="http://schemas.openxmlformats.org/spreadsheetml/2006/main" count="427" uniqueCount="169">
  <si>
    <t>Фамилия, имя</t>
  </si>
  <si>
    <t>Город</t>
  </si>
  <si>
    <t>место</t>
  </si>
  <si>
    <t>Классификация среди штурманов</t>
  </si>
  <si>
    <t>Зачет Абсолютный</t>
  </si>
  <si>
    <t>Зачет Т2</t>
  </si>
  <si>
    <t>Зачет N</t>
  </si>
  <si>
    <t>Зачет R</t>
  </si>
  <si>
    <t>сумма очков</t>
  </si>
  <si>
    <t xml:space="preserve">             </t>
  </si>
  <si>
    <t>Стартовало/
финишировало/
классифицировано</t>
  </si>
  <si>
    <t>стартовало/ 
финишировало/
классифицировано</t>
  </si>
  <si>
    <t>Секретарь ЧР и КР по ралли-рейдам                                                                            Сергеева Алина</t>
  </si>
  <si>
    <t>Секретарь ЧР и КР по ралли-рейдам                                                                    Сергеева Алина</t>
  </si>
  <si>
    <t>Секретарь ЧР и КР по ралли-рейдам                                                               Сергеева Алина</t>
  </si>
  <si>
    <t>Секретарь ЧР и КР по ралли-рейдам                                                                                  Сергеева Алина</t>
  </si>
  <si>
    <t>ЧЕМПИОНАТ РОССИИ ПО РАЛЛИ-РЕЙДАМ 2014 ГОДА</t>
  </si>
  <si>
    <t>"Россия - Северный лес"
14 - 16 февраля 2014</t>
  </si>
  <si>
    <t>"Latvian Baja"
13 - 15 сентября 2014</t>
  </si>
  <si>
    <t>Зачет Т4</t>
  </si>
  <si>
    <t>очки в зачет</t>
  </si>
  <si>
    <t xml:space="preserve"> ЧЕМПИОНАТ РОССИИ ПО РАЛЛИ-РЕЙДАМ 2015 ГОДА</t>
  </si>
  <si>
    <t>Хурскайнен Маркку Антеро</t>
  </si>
  <si>
    <t>Жильцов Константин</t>
  </si>
  <si>
    <t>Новиков Владимир</t>
  </si>
  <si>
    <t>Москва</t>
  </si>
  <si>
    <t>Филатов Вадим</t>
  </si>
  <si>
    <t>Шапошников Алексей</t>
  </si>
  <si>
    <t>Скрипка Сергей</t>
  </si>
  <si>
    <t>Евтехов Виталий</t>
  </si>
  <si>
    <t>Днепропетровск</t>
  </si>
  <si>
    <t>Беркут Алексей</t>
  </si>
  <si>
    <t>Николаев Антон</t>
  </si>
  <si>
    <t>Шубин Кирилл</t>
  </si>
  <si>
    <t>Мещеряков Константин</t>
  </si>
  <si>
    <t>Мальцев Денис</t>
  </si>
  <si>
    <t>Загороднюк Евгений</t>
  </si>
  <si>
    <t>Санкт-Петербург</t>
  </si>
  <si>
    <t>Брызжев Павел</t>
  </si>
  <si>
    <t>Елагин Роман</t>
  </si>
  <si>
    <t>Форсель Туомо</t>
  </si>
  <si>
    <t>Чулков Владимир</t>
  </si>
  <si>
    <t>Плетенев Антон</t>
  </si>
  <si>
    <t>Игорь Тер-Оганесьянц</t>
  </si>
  <si>
    <t>Ниитылахти, Финляндия</t>
  </si>
  <si>
    <t>Нумминен</t>
  </si>
  <si>
    <t>Котельники МО</t>
  </si>
  <si>
    <t>19/15/11</t>
  </si>
  <si>
    <t>нк</t>
  </si>
  <si>
    <t>Коломна МО</t>
  </si>
  <si>
    <t>7/5/5</t>
  </si>
  <si>
    <t>Вилцане Дайра</t>
  </si>
  <si>
    <t>Елгава</t>
  </si>
  <si>
    <t>Павлов Евгений</t>
  </si>
  <si>
    <t>Тверь</t>
  </si>
  <si>
    <t>Нежнов Олег</t>
  </si>
  <si>
    <t>Нижний Новгород</t>
  </si>
  <si>
    <t>Марзалюк Владимир</t>
  </si>
  <si>
    <t>Григорьев Леонид</t>
  </si>
  <si>
    <t>Казакевич Владимир</t>
  </si>
  <si>
    <t>Лопушков Дмитрий</t>
  </si>
  <si>
    <t>Волгорад</t>
  </si>
  <si>
    <t>7/7/7</t>
  </si>
  <si>
    <t>"Золото Кагана"
15 - 18 апреля 2015</t>
  </si>
  <si>
    <t>Павлов Дмитрий</t>
  </si>
  <si>
    <t>Мишин Сергей</t>
  </si>
  <si>
    <t>Рудницкий Андрей</t>
  </si>
  <si>
    <t>Тюпенкин Олег</t>
  </si>
  <si>
    <t>Минск</t>
  </si>
  <si>
    <t>16/10/10</t>
  </si>
  <si>
    <t>Молчанов Илья</t>
  </si>
  <si>
    <t>Романенко Владимир</t>
  </si>
  <si>
    <t>Бендюрин Владимир</t>
  </si>
  <si>
    <t>Кожухов Дмитрий</t>
  </si>
  <si>
    <t>Кузьмич Алексей</t>
  </si>
  <si>
    <t>Екатеринбург</t>
  </si>
  <si>
    <t>5/4/4</t>
  </si>
  <si>
    <t>7/4/4</t>
  </si>
  <si>
    <t>Шевелев Артем</t>
  </si>
  <si>
    <t>Белгород</t>
  </si>
  <si>
    <t>Петенко Людмила</t>
  </si>
  <si>
    <t>Ковалева Екатерина</t>
  </si>
  <si>
    <t>Ярославль</t>
  </si>
  <si>
    <t>Филатов Михаил</t>
  </si>
  <si>
    <t>Мокеев Андрей</t>
  </si>
  <si>
    <t>Куприянов Александр</t>
  </si>
  <si>
    <t>Беляев Айдар</t>
  </si>
  <si>
    <t>Козловский Валерий</t>
  </si>
  <si>
    <t>Обухов Александр</t>
  </si>
  <si>
    <t>Аматыч Роберт</t>
  </si>
  <si>
    <t>Гаранин Павел</t>
  </si>
  <si>
    <t>Вихренко Дмитрий</t>
  </si>
  <si>
    <t>Сучков Вячеслав</t>
  </si>
  <si>
    <t>Яковлев Евгений</t>
  </si>
  <si>
    <t>Набережные Челны</t>
  </si>
  <si>
    <t>11/8/7</t>
  </si>
  <si>
    <t>Владимир</t>
  </si>
  <si>
    <t>Люберцы МО</t>
  </si>
  <si>
    <t>Хотьково МО</t>
  </si>
  <si>
    <t>"Баха Беларусь"
29 - 31 мая 2015</t>
  </si>
  <si>
    <t>15/8/7</t>
  </si>
  <si>
    <t>Тутерс Мартинш</t>
  </si>
  <si>
    <t>Петенко Игорь</t>
  </si>
  <si>
    <t>Русанов Григорий</t>
  </si>
  <si>
    <t>6/4/4</t>
  </si>
  <si>
    <t>6/2/2</t>
  </si>
  <si>
    <t>Додонов Сергей</t>
  </si>
  <si>
    <t>Яшин Никита</t>
  </si>
  <si>
    <t>Мацкевич Андрей</t>
  </si>
  <si>
    <t>5/4/2</t>
  </si>
  <si>
    <t>Новиков Максим</t>
  </si>
  <si>
    <t>Долгов Станислав</t>
  </si>
  <si>
    <t>Ралли-рейд "Великая степь"
01 - 04 июля 2015</t>
  </si>
  <si>
    <t>11/9/9</t>
  </si>
  <si>
    <t>5/3/3</t>
  </si>
  <si>
    <t>Терентьев Александр</t>
  </si>
  <si>
    <t>Шайнуров Ильшат</t>
  </si>
  <si>
    <t>8/6/6</t>
  </si>
  <si>
    <t>Шорников Олег</t>
  </si>
  <si>
    <t>Правдина Елена</t>
  </si>
  <si>
    <t>Рожнов Дмитрий</t>
  </si>
  <si>
    <t>Замалетдинов Рамиль</t>
  </si>
  <si>
    <t>Ульяновск</t>
  </si>
  <si>
    <t>Мальцев Алексей</t>
  </si>
  <si>
    <t>11/10/7</t>
  </si>
  <si>
    <t>Девяткин Игорь</t>
  </si>
  <si>
    <t>ЧЕМПИОНАТ РОССИИ ПО РАЛЛИ-РЕЙДАМ 2015 ГОДА</t>
  </si>
  <si>
    <t>Баха "Ульяновск"
21-23 августа 2015</t>
  </si>
  <si>
    <t>5/5/5</t>
  </si>
  <si>
    <t>Меньшенин Алексей</t>
  </si>
  <si>
    <t>Гиззатуллин Ильназ</t>
  </si>
  <si>
    <t>Лебедев Сергей</t>
  </si>
  <si>
    <t>Маликов Владислав</t>
  </si>
  <si>
    <t>Макаренко Владимир</t>
  </si>
  <si>
    <t>Брянск</t>
  </si>
  <si>
    <t>Шакуров Роман</t>
  </si>
  <si>
    <t>Попкова Екатерина</t>
  </si>
  <si>
    <t>Постников Евгений</t>
  </si>
  <si>
    <t>18</t>
  </si>
  <si>
    <t>15</t>
  </si>
  <si>
    <t>12</t>
  </si>
  <si>
    <t>10</t>
  </si>
  <si>
    <t>6/5/5</t>
  </si>
  <si>
    <t>"Великая степь-Дон"
18-20 сентября 2015</t>
  </si>
  <si>
    <t>10/8/8</t>
  </si>
  <si>
    <t>Колчина Светлана</t>
  </si>
  <si>
    <t>6/3/3</t>
  </si>
  <si>
    <t>Дегаев Александр</t>
  </si>
  <si>
    <t>Лагута Александр</t>
  </si>
  <si>
    <t>5/1/1</t>
  </si>
  <si>
    <t>Моисеенко Павел</t>
  </si>
  <si>
    <t>Алтухов Михаил</t>
  </si>
  <si>
    <t>Волгоград</t>
  </si>
  <si>
    <t>0</t>
  </si>
  <si>
    <t>50</t>
  </si>
  <si>
    <t>1</t>
  </si>
  <si>
    <t>3</t>
  </si>
  <si>
    <t>4</t>
  </si>
  <si>
    <t>5</t>
  </si>
  <si>
    <t>6</t>
  </si>
  <si>
    <t>7</t>
  </si>
  <si>
    <t>8</t>
  </si>
  <si>
    <t>9</t>
  </si>
  <si>
    <t>11</t>
  </si>
  <si>
    <t>13</t>
  </si>
  <si>
    <t>14</t>
  </si>
  <si>
    <t>16</t>
  </si>
  <si>
    <t>17</t>
  </si>
  <si>
    <t>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</si>
</sst>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c&quot;cтартовало&quot;"/>
    <numFmt numFmtId="165" formatCode="#,##0_с&quot;клаccифицировано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i/>
      <sz val="14"/>
      <name val="Times New Roman Cyr"/>
      <family val="1"/>
    </font>
    <font>
      <b/>
      <sz val="26"/>
      <name val="Times New Roman Cyr"/>
      <family val="1"/>
    </font>
    <font>
      <b/>
      <sz val="12"/>
      <name val="Times New Roman Cyr"/>
      <family val="1"/>
    </font>
    <font>
      <b/>
      <sz val="28"/>
      <name val="Times New Roman Cyr"/>
      <family val="1"/>
    </font>
    <font>
      <b/>
      <sz val="10"/>
      <name val="Times New Roman Cyr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18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9" fillId="24" borderId="12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left" vertical="center" wrapText="1"/>
    </xf>
    <xf numFmtId="49" fontId="26" fillId="24" borderId="13" xfId="0" applyNumberFormat="1" applyFont="1" applyFill="1" applyBorder="1" applyAlignment="1">
      <alignment horizontal="center"/>
    </xf>
    <xf numFmtId="0" fontId="25" fillId="24" borderId="11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164" fontId="20" fillId="24" borderId="14" xfId="0" applyNumberFormat="1" applyFont="1" applyFill="1" applyBorder="1" applyAlignment="1">
      <alignment horizontal="center" vertical="center" wrapText="1"/>
    </xf>
    <xf numFmtId="165" fontId="20" fillId="24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/>
    </xf>
    <xf numFmtId="49" fontId="26" fillId="24" borderId="16" xfId="0" applyNumberFormat="1" applyFont="1" applyFill="1" applyBorder="1" applyAlignment="1">
      <alignment horizontal="center"/>
    </xf>
    <xf numFmtId="0" fontId="26" fillId="24" borderId="17" xfId="0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/>
    </xf>
    <xf numFmtId="49" fontId="26" fillId="24" borderId="11" xfId="0" applyNumberFormat="1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49" fontId="19" fillId="0" borderId="19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0" fontId="20" fillId="24" borderId="11" xfId="0" applyFont="1" applyFill="1" applyBorder="1" applyAlignment="1">
      <alignment vertical="center"/>
    </xf>
    <xf numFmtId="49" fontId="26" fillId="24" borderId="0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19" fillId="0" borderId="11" xfId="0" applyFont="1" applyBorder="1" applyAlignment="1">
      <alignment horizontal="left" wrapText="1"/>
    </xf>
    <xf numFmtId="0" fontId="19" fillId="0" borderId="24" xfId="0" applyFont="1" applyBorder="1" applyAlignment="1">
      <alignment horizontal="center"/>
    </xf>
    <xf numFmtId="0" fontId="0" fillId="0" borderId="11" xfId="53" applyFont="1" applyBorder="1" applyAlignment="1">
      <alignment horizontal="left" vertical="center" wrapText="1"/>
      <protection/>
    </xf>
    <xf numFmtId="49" fontId="30" fillId="0" borderId="21" xfId="0" applyNumberFormat="1" applyFont="1" applyBorder="1" applyAlignment="1">
      <alignment horizontal="center"/>
    </xf>
    <xf numFmtId="49" fontId="31" fillId="0" borderId="21" xfId="0" applyNumberFormat="1" applyFont="1" applyBorder="1" applyAlignment="1">
      <alignment horizontal="center"/>
    </xf>
    <xf numFmtId="49" fontId="26" fillId="24" borderId="25" xfId="0" applyNumberFormat="1" applyFont="1" applyFill="1" applyBorder="1" applyAlignment="1">
      <alignment horizontal="center"/>
    </xf>
    <xf numFmtId="0" fontId="1" fillId="0" borderId="18" xfId="0" applyFont="1" applyFill="1" applyBorder="1" applyAlignment="1" applyProtection="1">
      <alignment vertical="center" wrapText="1"/>
      <protection/>
    </xf>
    <xf numFmtId="49" fontId="30" fillId="0" borderId="11" xfId="0" applyNumberFormat="1" applyFont="1" applyBorder="1" applyAlignment="1">
      <alignment horizontal="center"/>
    </xf>
    <xf numFmtId="49" fontId="26" fillId="24" borderId="26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19" fillId="0" borderId="24" xfId="0" applyFont="1" applyBorder="1" applyAlignment="1">
      <alignment horizontal="left"/>
    </xf>
    <xf numFmtId="0" fontId="29" fillId="24" borderId="27" xfId="0" applyFont="1" applyFill="1" applyBorder="1" applyAlignment="1">
      <alignment horizontal="left" vertical="center" wrapText="1"/>
    </xf>
    <xf numFmtId="0" fontId="26" fillId="24" borderId="28" xfId="0" applyFont="1" applyFill="1" applyBorder="1" applyAlignment="1">
      <alignment horizontal="left" vertical="center" wrapText="1"/>
    </xf>
    <xf numFmtId="0" fontId="26" fillId="24" borderId="29" xfId="0" applyFont="1" applyFill="1" applyBorder="1" applyAlignment="1">
      <alignment horizontal="left" vertical="center" wrapText="1"/>
    </xf>
    <xf numFmtId="49" fontId="26" fillId="24" borderId="27" xfId="0" applyNumberFormat="1" applyFont="1" applyFill="1" applyBorder="1" applyAlignment="1">
      <alignment horizontal="center"/>
    </xf>
    <xf numFmtId="49" fontId="26" fillId="24" borderId="28" xfId="0" applyNumberFormat="1" applyFont="1" applyFill="1" applyBorder="1" applyAlignment="1">
      <alignment horizontal="center"/>
    </xf>
    <xf numFmtId="0" fontId="1" fillId="0" borderId="24" xfId="0" applyFont="1" applyFill="1" applyBorder="1" applyAlignment="1" applyProtection="1">
      <alignment vertical="center" wrapText="1"/>
      <protection/>
    </xf>
    <xf numFmtId="0" fontId="26" fillId="24" borderId="0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left" vertical="center" wrapText="1"/>
    </xf>
    <xf numFmtId="0" fontId="20" fillId="24" borderId="14" xfId="0" applyFont="1" applyFill="1" applyBorder="1" applyAlignment="1">
      <alignment vertical="center"/>
    </xf>
    <xf numFmtId="49" fontId="26" fillId="24" borderId="30" xfId="0" applyNumberFormat="1" applyFont="1" applyFill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25" borderId="11" xfId="0" applyFill="1" applyBorder="1" applyAlignment="1">
      <alignment/>
    </xf>
    <xf numFmtId="49" fontId="26" fillId="24" borderId="29" xfId="0" applyNumberFormat="1" applyFont="1" applyFill="1" applyBorder="1" applyAlignment="1">
      <alignment horizontal="center"/>
    </xf>
    <xf numFmtId="0" fontId="28" fillId="25" borderId="24" xfId="0" applyFont="1" applyFill="1" applyBorder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8" fillId="25" borderId="11" xfId="0" applyFont="1" applyFill="1" applyBorder="1" applyAlignment="1">
      <alignment/>
    </xf>
    <xf numFmtId="0" fontId="28" fillId="25" borderId="27" xfId="0" applyFont="1" applyFill="1" applyBorder="1" applyAlignment="1">
      <alignment/>
    </xf>
    <xf numFmtId="0" fontId="20" fillId="24" borderId="14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/>
    </xf>
    <xf numFmtId="49" fontId="26" fillId="24" borderId="32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0" fontId="20" fillId="24" borderId="15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24" borderId="34" xfId="0" applyFont="1" applyFill="1" applyBorder="1" applyAlignment="1">
      <alignment horizontal="center" vertical="center" wrapText="1"/>
    </xf>
    <xf numFmtId="0" fontId="23" fillId="24" borderId="35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textRotation="90" wrapText="1"/>
    </xf>
    <xf numFmtId="0" fontId="19" fillId="24" borderId="24" xfId="0" applyFont="1" applyFill="1" applyBorder="1" applyAlignment="1">
      <alignment horizontal="center" vertical="center" textRotation="90" wrapText="1"/>
    </xf>
    <xf numFmtId="0" fontId="0" fillId="25" borderId="18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24" fillId="24" borderId="14" xfId="0" applyFont="1" applyFill="1" applyBorder="1" applyAlignment="1">
      <alignment horizontal="center" vertical="center" textRotation="90" wrapText="1"/>
    </xf>
    <xf numFmtId="14" fontId="19" fillId="24" borderId="18" xfId="0" applyNumberFormat="1" applyFont="1" applyFill="1" applyBorder="1" applyAlignment="1">
      <alignment horizontal="center" vertical="center" textRotation="90" wrapText="1"/>
    </xf>
    <xf numFmtId="14" fontId="19" fillId="24" borderId="24" xfId="0" applyNumberFormat="1" applyFont="1" applyFill="1" applyBorder="1" applyAlignment="1">
      <alignment horizontal="center" vertical="center" textRotation="90" wrapText="1"/>
    </xf>
    <xf numFmtId="14" fontId="19" fillId="24" borderId="11" xfId="0" applyNumberFormat="1" applyFont="1" applyFill="1" applyBorder="1" applyAlignment="1">
      <alignment horizontal="center" vertical="center" textRotation="90" wrapText="1"/>
    </xf>
    <xf numFmtId="0" fontId="19" fillId="24" borderId="11" xfId="0" applyFont="1" applyFill="1" applyBorder="1" applyAlignment="1">
      <alignment horizontal="center" vertical="center" textRotation="90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textRotation="90" wrapText="1"/>
    </xf>
    <xf numFmtId="0" fontId="20" fillId="24" borderId="11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19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8">
      <selection activeCell="N19" sqref="N19"/>
    </sheetView>
  </sheetViews>
  <sheetFormatPr defaultColWidth="9.00390625" defaultRowHeight="12.75"/>
  <cols>
    <col min="1" max="1" width="10.375" style="0" customWidth="1"/>
    <col min="2" max="2" width="24.75390625" style="0" bestFit="1" customWidth="1"/>
    <col min="3" max="3" width="18.125" style="0" bestFit="1" customWidth="1"/>
    <col min="4" max="7" width="10.375" style="0" customWidth="1"/>
    <col min="8" max="9" width="10.25390625" style="0" customWidth="1"/>
    <col min="10" max="10" width="11.25390625" style="2" bestFit="1" customWidth="1"/>
    <col min="11" max="11" width="11.00390625" style="0" bestFit="1" customWidth="1"/>
  </cols>
  <sheetData>
    <row r="1" spans="1:10" ht="28.5" customHeight="1">
      <c r="A1" s="81" t="s">
        <v>21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6.75" customHeight="1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8.75">
      <c r="A3" s="82" t="s">
        <v>3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4.5" customHeight="1" thickBot="1">
      <c r="A4" s="83"/>
      <c r="B4" s="83"/>
      <c r="C4" s="83"/>
      <c r="D4" s="84"/>
      <c r="E4" s="84"/>
      <c r="F4" s="84"/>
      <c r="G4" s="84"/>
      <c r="H4" s="84"/>
      <c r="I4" s="84"/>
      <c r="J4" s="84"/>
    </row>
    <row r="5" spans="1:11" ht="60" customHeight="1">
      <c r="A5" s="85" t="s">
        <v>4</v>
      </c>
      <c r="B5" s="86"/>
      <c r="C5" s="86"/>
      <c r="D5" s="98" t="s">
        <v>17</v>
      </c>
      <c r="E5" s="96" t="s">
        <v>63</v>
      </c>
      <c r="F5" s="96" t="s">
        <v>99</v>
      </c>
      <c r="G5" s="96" t="s">
        <v>112</v>
      </c>
      <c r="H5" s="99" t="s">
        <v>127</v>
      </c>
      <c r="I5" s="89" t="s">
        <v>143</v>
      </c>
      <c r="J5" s="95"/>
      <c r="K5" s="91"/>
    </row>
    <row r="6" spans="1:11" ht="167.25" customHeight="1">
      <c r="A6" s="87"/>
      <c r="B6" s="88"/>
      <c r="C6" s="88"/>
      <c r="D6" s="98"/>
      <c r="E6" s="97"/>
      <c r="F6" s="97"/>
      <c r="G6" s="97"/>
      <c r="H6" s="99"/>
      <c r="I6" s="90"/>
      <c r="J6" s="95"/>
      <c r="K6" s="92"/>
    </row>
    <row r="7" spans="1:11" ht="46.5" customHeight="1">
      <c r="A7" s="10"/>
      <c r="B7" s="11"/>
      <c r="C7" s="12"/>
      <c r="D7" s="100" t="s">
        <v>10</v>
      </c>
      <c r="E7" s="101"/>
      <c r="F7" s="101"/>
      <c r="G7" s="101"/>
      <c r="H7" s="101"/>
      <c r="I7" s="102"/>
      <c r="J7" s="63"/>
      <c r="K7" s="67"/>
    </row>
    <row r="8" spans="1:11" ht="28.5" customHeight="1" thickBot="1">
      <c r="A8" s="55" t="s">
        <v>2</v>
      </c>
      <c r="B8" s="56" t="s">
        <v>0</v>
      </c>
      <c r="C8" s="57" t="s">
        <v>1</v>
      </c>
      <c r="D8" s="58" t="s">
        <v>47</v>
      </c>
      <c r="E8" s="59" t="s">
        <v>69</v>
      </c>
      <c r="F8" s="59" t="s">
        <v>100</v>
      </c>
      <c r="G8" s="59" t="s">
        <v>113</v>
      </c>
      <c r="H8" s="59" t="s">
        <v>113</v>
      </c>
      <c r="I8" s="64" t="s">
        <v>144</v>
      </c>
      <c r="J8" s="68" t="s">
        <v>8</v>
      </c>
      <c r="K8" s="58" t="s">
        <v>20</v>
      </c>
    </row>
    <row r="9" spans="1:11" ht="18.75">
      <c r="A9" s="47" t="s">
        <v>155</v>
      </c>
      <c r="B9" s="13" t="s">
        <v>26</v>
      </c>
      <c r="C9" s="46" t="s">
        <v>46</v>
      </c>
      <c r="D9" s="3">
        <v>12</v>
      </c>
      <c r="E9" s="3" t="s">
        <v>48</v>
      </c>
      <c r="F9" s="3">
        <v>30</v>
      </c>
      <c r="G9" s="3">
        <v>36</v>
      </c>
      <c r="H9" s="3">
        <v>4</v>
      </c>
      <c r="I9" s="75">
        <v>30</v>
      </c>
      <c r="J9" s="65">
        <v>112</v>
      </c>
      <c r="K9" s="70">
        <f>G9+F9+I9+D9</f>
        <v>108</v>
      </c>
    </row>
    <row r="10" spans="1:11" ht="18.75">
      <c r="A10" s="30">
        <v>2</v>
      </c>
      <c r="B10" s="53" t="s">
        <v>22</v>
      </c>
      <c r="C10" s="54" t="s">
        <v>45</v>
      </c>
      <c r="D10" s="1">
        <v>30</v>
      </c>
      <c r="E10" s="45">
        <v>21</v>
      </c>
      <c r="F10" s="45" t="s">
        <v>48</v>
      </c>
      <c r="G10" s="45">
        <v>9.6</v>
      </c>
      <c r="H10" s="45">
        <v>30</v>
      </c>
      <c r="I10" s="75">
        <v>21</v>
      </c>
      <c r="J10" s="65">
        <v>111.6</v>
      </c>
      <c r="K10" s="69">
        <f>H10+D10+I10+E10</f>
        <v>102</v>
      </c>
    </row>
    <row r="11" spans="1:11" ht="18.75">
      <c r="A11" s="47" t="s">
        <v>156</v>
      </c>
      <c r="B11" s="13" t="s">
        <v>27</v>
      </c>
      <c r="C11" s="4" t="s">
        <v>25</v>
      </c>
      <c r="D11" s="3">
        <v>10</v>
      </c>
      <c r="E11" s="3">
        <v>30</v>
      </c>
      <c r="F11" s="3">
        <v>16</v>
      </c>
      <c r="G11" s="3" t="s">
        <v>48</v>
      </c>
      <c r="H11" s="3">
        <v>21</v>
      </c>
      <c r="I11" s="75">
        <v>16</v>
      </c>
      <c r="J11" s="65">
        <v>93</v>
      </c>
      <c r="K11" s="70">
        <f>E11+H11+F11+I11</f>
        <v>83</v>
      </c>
    </row>
    <row r="12" spans="1:11" ht="18.75">
      <c r="A12" s="48" t="s">
        <v>157</v>
      </c>
      <c r="B12" s="17" t="s">
        <v>33</v>
      </c>
      <c r="C12" s="43" t="s">
        <v>25</v>
      </c>
      <c r="D12" s="3">
        <v>1</v>
      </c>
      <c r="E12" s="3">
        <v>4</v>
      </c>
      <c r="F12" s="3" t="s">
        <v>48</v>
      </c>
      <c r="G12" s="3">
        <v>25.2</v>
      </c>
      <c r="H12" s="3">
        <v>16</v>
      </c>
      <c r="I12" s="75">
        <v>8</v>
      </c>
      <c r="J12" s="65">
        <v>54.2</v>
      </c>
      <c r="K12" s="70">
        <f>G12+H12+I12+E12</f>
        <v>53.2</v>
      </c>
    </row>
    <row r="13" spans="1:11" ht="18.75">
      <c r="A13" s="48" t="s">
        <v>158</v>
      </c>
      <c r="B13" s="13" t="s">
        <v>64</v>
      </c>
      <c r="C13" s="4" t="s">
        <v>25</v>
      </c>
      <c r="D13" s="3"/>
      <c r="E13" s="3">
        <v>15</v>
      </c>
      <c r="F13" s="3">
        <v>10</v>
      </c>
      <c r="G13" s="3">
        <v>2.4</v>
      </c>
      <c r="H13" s="3">
        <v>9</v>
      </c>
      <c r="I13" s="75">
        <v>17</v>
      </c>
      <c r="J13" s="65">
        <f>D13+E13+F13+G13+H13+I13</f>
        <v>53.4</v>
      </c>
      <c r="K13" s="70">
        <f>I13+E13+F13+H13</f>
        <v>51</v>
      </c>
    </row>
    <row r="14" spans="1:11" ht="18.75">
      <c r="A14" s="48" t="s">
        <v>159</v>
      </c>
      <c r="B14" s="16" t="s">
        <v>36</v>
      </c>
      <c r="C14" s="4" t="s">
        <v>37</v>
      </c>
      <c r="D14" s="3">
        <v>0</v>
      </c>
      <c r="E14" s="3">
        <v>20</v>
      </c>
      <c r="F14" s="3" t="s">
        <v>48</v>
      </c>
      <c r="G14" s="3" t="s">
        <v>48</v>
      </c>
      <c r="H14" s="3">
        <v>17</v>
      </c>
      <c r="I14" s="75">
        <v>13</v>
      </c>
      <c r="J14" s="65">
        <v>50</v>
      </c>
      <c r="K14" s="70">
        <f>E14+H14+I14</f>
        <v>50</v>
      </c>
    </row>
    <row r="15" spans="1:11" ht="18.75">
      <c r="A15" s="48" t="s">
        <v>160</v>
      </c>
      <c r="B15" s="16" t="s">
        <v>31</v>
      </c>
      <c r="C15" s="4" t="s">
        <v>25</v>
      </c>
      <c r="D15" s="3">
        <v>7</v>
      </c>
      <c r="E15" s="3" t="s">
        <v>48</v>
      </c>
      <c r="F15" s="3">
        <v>6</v>
      </c>
      <c r="G15" s="3">
        <v>18</v>
      </c>
      <c r="H15" s="3">
        <v>13</v>
      </c>
      <c r="I15" s="75"/>
      <c r="J15" s="65">
        <v>44</v>
      </c>
      <c r="K15" s="70">
        <f>G15+H15+F15+D15</f>
        <v>44</v>
      </c>
    </row>
    <row r="16" spans="1:11" ht="18.75">
      <c r="A16" s="48" t="s">
        <v>161</v>
      </c>
      <c r="B16" s="18" t="s">
        <v>24</v>
      </c>
      <c r="C16" s="4" t="s">
        <v>25</v>
      </c>
      <c r="D16" s="3">
        <v>16</v>
      </c>
      <c r="E16" s="3">
        <v>2</v>
      </c>
      <c r="F16" s="3">
        <v>21</v>
      </c>
      <c r="G16" s="3"/>
      <c r="H16" s="3"/>
      <c r="I16" s="75"/>
      <c r="J16" s="65">
        <f>D16+E16+F16+G16+H16+I16</f>
        <v>39</v>
      </c>
      <c r="K16" s="70">
        <f>E16+D16+F16</f>
        <v>39</v>
      </c>
    </row>
    <row r="17" spans="1:11" ht="18.75">
      <c r="A17" s="48" t="s">
        <v>162</v>
      </c>
      <c r="B17" s="16" t="s">
        <v>32</v>
      </c>
      <c r="C17" s="4" t="s">
        <v>25</v>
      </c>
      <c r="D17" s="3">
        <v>2</v>
      </c>
      <c r="E17" s="3">
        <v>11</v>
      </c>
      <c r="F17" s="3" t="s">
        <v>48</v>
      </c>
      <c r="G17" s="3">
        <v>19.2</v>
      </c>
      <c r="H17" s="3" t="s">
        <v>48</v>
      </c>
      <c r="I17" s="75"/>
      <c r="J17" s="65">
        <v>32.2</v>
      </c>
      <c r="K17" s="70">
        <f>G17+E17+D17</f>
        <v>32.2</v>
      </c>
    </row>
    <row r="18" spans="1:11" ht="18.75">
      <c r="A18" s="48" t="s">
        <v>141</v>
      </c>
      <c r="B18" s="16" t="s">
        <v>102</v>
      </c>
      <c r="C18" s="4" t="s">
        <v>25</v>
      </c>
      <c r="D18" s="3"/>
      <c r="E18" s="3"/>
      <c r="F18" s="3">
        <v>12</v>
      </c>
      <c r="G18" s="3">
        <v>10.8</v>
      </c>
      <c r="H18" s="3">
        <v>2</v>
      </c>
      <c r="I18" s="75">
        <v>4</v>
      </c>
      <c r="J18" s="65">
        <f>D18+E18+F18+G18+H18+I18</f>
        <v>28.8</v>
      </c>
      <c r="K18" s="70">
        <f>F18+G18+H18+I18</f>
        <v>28.8</v>
      </c>
    </row>
    <row r="19" spans="1:11" ht="18.75">
      <c r="A19" s="48" t="s">
        <v>163</v>
      </c>
      <c r="B19" s="14" t="s">
        <v>23</v>
      </c>
      <c r="C19" s="4" t="s">
        <v>25</v>
      </c>
      <c r="D19" s="1">
        <v>21</v>
      </c>
      <c r="E19" s="3"/>
      <c r="F19" s="3"/>
      <c r="G19" s="3"/>
      <c r="H19" s="3"/>
      <c r="I19" s="75"/>
      <c r="J19" s="65">
        <f>D19+E19+F19+G19+H19+I19</f>
        <v>21</v>
      </c>
      <c r="K19" s="70">
        <f>D19</f>
        <v>21</v>
      </c>
    </row>
    <row r="20" spans="1:11" ht="18.75">
      <c r="A20" s="48" t="s">
        <v>140</v>
      </c>
      <c r="B20" s="16" t="s">
        <v>28</v>
      </c>
      <c r="C20" s="44" t="s">
        <v>25</v>
      </c>
      <c r="D20" s="1">
        <v>13</v>
      </c>
      <c r="E20" s="3"/>
      <c r="F20" s="3"/>
      <c r="G20" s="3"/>
      <c r="H20" s="3"/>
      <c r="I20" s="75">
        <v>7</v>
      </c>
      <c r="J20" s="65">
        <f>D20+E20+F20+G20+H20+I20</f>
        <v>20</v>
      </c>
      <c r="K20" s="70">
        <f>I20+D20</f>
        <v>20</v>
      </c>
    </row>
    <row r="21" spans="1:11" ht="18.75">
      <c r="A21" s="48" t="s">
        <v>164</v>
      </c>
      <c r="B21" s="13" t="s">
        <v>42</v>
      </c>
      <c r="C21" s="44" t="s">
        <v>49</v>
      </c>
      <c r="D21" s="3" t="s">
        <v>48</v>
      </c>
      <c r="E21" s="3">
        <v>1</v>
      </c>
      <c r="F21" s="3">
        <v>8</v>
      </c>
      <c r="G21" s="3">
        <v>6</v>
      </c>
      <c r="H21" s="3"/>
      <c r="I21" s="75" t="s">
        <v>48</v>
      </c>
      <c r="J21" s="65">
        <v>15</v>
      </c>
      <c r="K21" s="70">
        <f>G21+F21+E21</f>
        <v>15</v>
      </c>
    </row>
    <row r="22" spans="1:11" ht="18.75">
      <c r="A22" s="48" t="s">
        <v>165</v>
      </c>
      <c r="B22" s="13" t="s">
        <v>39</v>
      </c>
      <c r="C22" s="44" t="s">
        <v>25</v>
      </c>
      <c r="D22" s="3">
        <v>0</v>
      </c>
      <c r="E22" s="3"/>
      <c r="F22" s="3"/>
      <c r="G22" s="3">
        <v>14.4</v>
      </c>
      <c r="H22" s="3"/>
      <c r="I22" s="75"/>
      <c r="J22" s="65">
        <f>D22+E22+F22+G22+H22+I22</f>
        <v>14.4</v>
      </c>
      <c r="K22" s="70">
        <f>G22</f>
        <v>14.4</v>
      </c>
    </row>
    <row r="23" spans="1:11" ht="18.75">
      <c r="A23" s="48" t="s">
        <v>139</v>
      </c>
      <c r="B23" s="13" t="s">
        <v>65</v>
      </c>
      <c r="C23" s="4" t="s">
        <v>25</v>
      </c>
      <c r="D23" s="3"/>
      <c r="E23" s="3">
        <v>6</v>
      </c>
      <c r="F23" s="3"/>
      <c r="G23" s="3"/>
      <c r="H23" s="3">
        <v>6</v>
      </c>
      <c r="I23" s="75"/>
      <c r="J23" s="65">
        <f>D23+E23+F23+G23+H23+I23</f>
        <v>12</v>
      </c>
      <c r="K23" s="70">
        <f>H23+E23</f>
        <v>12</v>
      </c>
    </row>
    <row r="24" spans="1:11" ht="18" customHeight="1">
      <c r="A24" s="48" t="s">
        <v>166</v>
      </c>
      <c r="B24" s="13" t="s">
        <v>34</v>
      </c>
      <c r="C24" s="15" t="s">
        <v>25</v>
      </c>
      <c r="D24" s="3">
        <v>1</v>
      </c>
      <c r="E24" s="3">
        <v>8</v>
      </c>
      <c r="F24" s="3" t="s">
        <v>48</v>
      </c>
      <c r="G24" s="3"/>
      <c r="H24" s="3"/>
      <c r="I24" s="75"/>
      <c r="J24" s="65">
        <v>9</v>
      </c>
      <c r="K24" s="70">
        <f>E24+D24</f>
        <v>9</v>
      </c>
    </row>
    <row r="25" spans="1:11" ht="15">
      <c r="A25" s="21" t="s">
        <v>167</v>
      </c>
      <c r="B25" s="13" t="s">
        <v>29</v>
      </c>
      <c r="C25" s="4" t="s">
        <v>30</v>
      </c>
      <c r="D25" s="3">
        <v>6</v>
      </c>
      <c r="E25" s="3"/>
      <c r="F25" s="3"/>
      <c r="G25" s="3"/>
      <c r="H25" s="3"/>
      <c r="I25" s="75"/>
      <c r="J25" s="65">
        <f>D25+E25+F25+G25+H25+I25</f>
        <v>6</v>
      </c>
      <c r="K25" s="70">
        <f>D25</f>
        <v>6</v>
      </c>
    </row>
    <row r="26" spans="1:11" ht="18.75">
      <c r="A26" s="48"/>
      <c r="B26" s="16" t="s">
        <v>35</v>
      </c>
      <c r="C26" s="4" t="s">
        <v>25</v>
      </c>
      <c r="D26" s="3">
        <v>0</v>
      </c>
      <c r="E26" s="3" t="s">
        <v>48</v>
      </c>
      <c r="F26" s="3"/>
      <c r="G26" s="3"/>
      <c r="H26" s="3"/>
      <c r="I26" s="75"/>
      <c r="J26" s="65">
        <v>0</v>
      </c>
      <c r="K26" s="70">
        <v>0</v>
      </c>
    </row>
    <row r="27" spans="1:11" ht="18.75">
      <c r="A27" s="48"/>
      <c r="B27" s="13" t="s">
        <v>38</v>
      </c>
      <c r="C27" s="15" t="s">
        <v>25</v>
      </c>
      <c r="D27" s="3">
        <v>0</v>
      </c>
      <c r="E27" s="3" t="s">
        <v>48</v>
      </c>
      <c r="F27" s="3"/>
      <c r="G27" s="3"/>
      <c r="H27" s="3"/>
      <c r="I27" s="75"/>
      <c r="J27" s="65">
        <v>0</v>
      </c>
      <c r="K27" s="70">
        <v>0</v>
      </c>
    </row>
    <row r="28" spans="1:11" ht="30.75">
      <c r="A28" s="48"/>
      <c r="B28" s="16" t="s">
        <v>40</v>
      </c>
      <c r="C28" s="44" t="s">
        <v>44</v>
      </c>
      <c r="D28" s="3" t="s">
        <v>48</v>
      </c>
      <c r="E28" s="3"/>
      <c r="F28" s="3"/>
      <c r="G28" s="3"/>
      <c r="H28" s="3"/>
      <c r="I28" s="75"/>
      <c r="J28" s="65">
        <v>0</v>
      </c>
      <c r="K28" s="70">
        <v>0</v>
      </c>
    </row>
    <row r="29" spans="1:11" ht="18.75">
      <c r="A29" s="48"/>
      <c r="B29" s="13" t="s">
        <v>41</v>
      </c>
      <c r="C29" s="4" t="s">
        <v>25</v>
      </c>
      <c r="D29" s="3" t="s">
        <v>48</v>
      </c>
      <c r="E29" s="3"/>
      <c r="F29" s="3"/>
      <c r="G29" s="3"/>
      <c r="H29" s="3"/>
      <c r="I29" s="75"/>
      <c r="J29" s="65">
        <v>0</v>
      </c>
      <c r="K29" s="70">
        <v>0</v>
      </c>
    </row>
    <row r="30" spans="1:11" ht="18.75">
      <c r="A30" s="48"/>
      <c r="B30" s="14" t="s">
        <v>43</v>
      </c>
      <c r="C30" s="4" t="s">
        <v>25</v>
      </c>
      <c r="D30" s="3" t="s">
        <v>48</v>
      </c>
      <c r="E30" s="3"/>
      <c r="F30" s="3"/>
      <c r="G30" s="3"/>
      <c r="H30" s="3"/>
      <c r="I30" s="75"/>
      <c r="J30" s="65">
        <v>0</v>
      </c>
      <c r="K30" s="70">
        <v>0</v>
      </c>
    </row>
    <row r="31" spans="1:11" ht="18.75">
      <c r="A31" s="48"/>
      <c r="B31" s="16" t="s">
        <v>66</v>
      </c>
      <c r="C31" s="4" t="s">
        <v>68</v>
      </c>
      <c r="D31" s="3"/>
      <c r="E31" s="3" t="s">
        <v>48</v>
      </c>
      <c r="F31" s="3" t="s">
        <v>48</v>
      </c>
      <c r="G31" s="3"/>
      <c r="H31" s="3"/>
      <c r="I31" s="75"/>
      <c r="J31" s="65">
        <v>0</v>
      </c>
      <c r="K31" s="70">
        <v>0</v>
      </c>
    </row>
    <row r="32" spans="1:11" ht="18.75">
      <c r="A32" s="48"/>
      <c r="B32" s="17" t="s">
        <v>67</v>
      </c>
      <c r="C32" s="44" t="s">
        <v>25</v>
      </c>
      <c r="D32" s="1"/>
      <c r="E32" s="3" t="s">
        <v>48</v>
      </c>
      <c r="F32" s="3"/>
      <c r="G32" s="3"/>
      <c r="H32" s="3"/>
      <c r="I32" s="75"/>
      <c r="J32" s="65">
        <v>0</v>
      </c>
      <c r="K32" s="70">
        <v>0</v>
      </c>
    </row>
    <row r="33" spans="1:11" ht="18.75">
      <c r="A33" s="48"/>
      <c r="B33" s="14" t="s">
        <v>101</v>
      </c>
      <c r="C33" s="4"/>
      <c r="D33" s="1"/>
      <c r="E33" s="3"/>
      <c r="F33" s="3">
        <v>0</v>
      </c>
      <c r="G33" s="3"/>
      <c r="H33" s="3"/>
      <c r="I33" s="75"/>
      <c r="J33" s="65">
        <f>D33+E33+F33+G33+H33+I33</f>
        <v>0</v>
      </c>
      <c r="K33" s="70">
        <v>0</v>
      </c>
    </row>
    <row r="34" spans="1:11" ht="18.75">
      <c r="A34" s="48"/>
      <c r="B34" s="15" t="s">
        <v>103</v>
      </c>
      <c r="C34" s="44" t="s">
        <v>25</v>
      </c>
      <c r="D34" s="3"/>
      <c r="E34" s="3"/>
      <c r="F34" s="3" t="s">
        <v>48</v>
      </c>
      <c r="G34" s="3"/>
      <c r="H34" s="3" t="s">
        <v>48</v>
      </c>
      <c r="I34" s="75" t="s">
        <v>48</v>
      </c>
      <c r="J34" s="65">
        <v>0</v>
      </c>
      <c r="K34" s="70">
        <v>0</v>
      </c>
    </row>
    <row r="35" spans="1:11" ht="18.75">
      <c r="A35" s="48"/>
      <c r="B35" s="16"/>
      <c r="C35" s="46"/>
      <c r="D35" s="3"/>
      <c r="E35" s="3"/>
      <c r="F35" s="3"/>
      <c r="G35" s="3"/>
      <c r="H35" s="3"/>
      <c r="I35" s="75"/>
      <c r="J35" s="65"/>
      <c r="K35" s="70"/>
    </row>
    <row r="36" spans="1:11" ht="18.75">
      <c r="A36" s="48"/>
      <c r="B36" s="16"/>
      <c r="C36" s="44"/>
      <c r="D36" s="3"/>
      <c r="E36" s="3"/>
      <c r="F36" s="3"/>
      <c r="G36" s="3"/>
      <c r="H36" s="3"/>
      <c r="I36" s="75"/>
      <c r="J36" s="65"/>
      <c r="K36" s="70"/>
    </row>
    <row r="37" spans="1:11" ht="18.75">
      <c r="A37" s="48"/>
      <c r="B37" s="16"/>
      <c r="C37" s="4"/>
      <c r="D37" s="3"/>
      <c r="E37" s="3"/>
      <c r="F37" s="3"/>
      <c r="G37" s="3"/>
      <c r="H37" s="3"/>
      <c r="I37" s="75"/>
      <c r="J37" s="65"/>
      <c r="K37" s="70"/>
    </row>
    <row r="38" spans="1:11" ht="18.75">
      <c r="A38" s="48"/>
      <c r="B38" s="16"/>
      <c r="C38" s="4"/>
      <c r="D38" s="3"/>
      <c r="E38" s="3"/>
      <c r="F38" s="3"/>
      <c r="G38" s="3"/>
      <c r="H38" s="3"/>
      <c r="I38" s="75"/>
      <c r="J38" s="65"/>
      <c r="K38" s="70"/>
    </row>
    <row r="39" spans="1:11" ht="18.75">
      <c r="A39" s="48"/>
      <c r="B39" s="17"/>
      <c r="C39" s="44"/>
      <c r="D39" s="3"/>
      <c r="E39" s="3"/>
      <c r="F39" s="3"/>
      <c r="G39" s="3"/>
      <c r="H39" s="3"/>
      <c r="I39" s="75"/>
      <c r="J39" s="65"/>
      <c r="K39" s="70"/>
    </row>
    <row r="40" spans="1:11" ht="18.75">
      <c r="A40" s="48"/>
      <c r="B40" s="18"/>
      <c r="C40" s="54"/>
      <c r="D40" s="1"/>
      <c r="E40" s="45"/>
      <c r="F40" s="45"/>
      <c r="G40" s="3"/>
      <c r="H40" s="3"/>
      <c r="I40" s="75"/>
      <c r="J40" s="65"/>
      <c r="K40" s="70"/>
    </row>
    <row r="41" spans="1:11" ht="18.75">
      <c r="A41" s="48"/>
      <c r="B41" s="13"/>
      <c r="C41" s="4"/>
      <c r="D41" s="3"/>
      <c r="E41" s="3"/>
      <c r="F41" s="3"/>
      <c r="G41" s="3"/>
      <c r="H41" s="3"/>
      <c r="I41" s="75"/>
      <c r="J41" s="65"/>
      <c r="K41" s="67"/>
    </row>
    <row r="42" spans="1:11" ht="15">
      <c r="A42" s="21"/>
      <c r="B42" s="13"/>
      <c r="C42" s="4"/>
      <c r="D42" s="3"/>
      <c r="E42" s="3"/>
      <c r="F42" s="3"/>
      <c r="G42" s="3"/>
      <c r="H42" s="3"/>
      <c r="I42" s="75"/>
      <c r="J42" s="65"/>
      <c r="K42" s="67"/>
    </row>
    <row r="43" spans="1:11" ht="15">
      <c r="A43" s="21"/>
      <c r="B43" s="13"/>
      <c r="C43" s="4"/>
      <c r="D43" s="3"/>
      <c r="E43" s="3"/>
      <c r="F43" s="3"/>
      <c r="G43" s="3"/>
      <c r="H43" s="3"/>
      <c r="I43" s="75"/>
      <c r="J43" s="65"/>
      <c r="K43" s="67"/>
    </row>
    <row r="44" spans="1:11" ht="15">
      <c r="A44" s="21"/>
      <c r="B44" s="13"/>
      <c r="C44" s="4"/>
      <c r="D44" s="3"/>
      <c r="E44" s="3"/>
      <c r="F44" s="3"/>
      <c r="G44" s="3"/>
      <c r="H44" s="3"/>
      <c r="I44" s="75"/>
      <c r="J44" s="65"/>
      <c r="K44" s="67"/>
    </row>
    <row r="45" spans="1:11" ht="15">
      <c r="A45" s="21"/>
      <c r="B45" s="13"/>
      <c r="C45" s="4"/>
      <c r="D45" s="3"/>
      <c r="E45" s="3"/>
      <c r="F45" s="3"/>
      <c r="G45" s="3"/>
      <c r="H45" s="3"/>
      <c r="I45" s="75"/>
      <c r="J45" s="65"/>
      <c r="K45" s="67"/>
    </row>
    <row r="46" spans="1:11" ht="15">
      <c r="A46" s="21"/>
      <c r="B46" s="13"/>
      <c r="C46" s="46"/>
      <c r="D46" s="3"/>
      <c r="E46" s="3"/>
      <c r="F46" s="3"/>
      <c r="G46" s="3"/>
      <c r="H46" s="3"/>
      <c r="I46" s="75"/>
      <c r="J46" s="65"/>
      <c r="K46" s="67"/>
    </row>
    <row r="47" spans="1:11" ht="15">
      <c r="A47" s="21"/>
      <c r="B47" s="17"/>
      <c r="C47" s="15"/>
      <c r="D47" s="3"/>
      <c r="E47" s="3"/>
      <c r="F47" s="3"/>
      <c r="G47" s="3"/>
      <c r="H47" s="3"/>
      <c r="I47" s="75"/>
      <c r="J47" s="65"/>
      <c r="K47" s="67"/>
    </row>
    <row r="48" spans="1:11" ht="15">
      <c r="A48" s="21"/>
      <c r="B48" s="13"/>
      <c r="C48" s="4"/>
      <c r="D48" s="3"/>
      <c r="E48" s="3"/>
      <c r="F48" s="3"/>
      <c r="G48" s="3"/>
      <c r="H48" s="3"/>
      <c r="I48" s="75"/>
      <c r="J48" s="65"/>
      <c r="K48" s="67"/>
    </row>
    <row r="49" spans="1:11" ht="15">
      <c r="A49" s="21"/>
      <c r="B49" s="13"/>
      <c r="C49" s="44"/>
      <c r="D49" s="3"/>
      <c r="E49" s="3"/>
      <c r="F49" s="3"/>
      <c r="G49" s="3"/>
      <c r="H49" s="3"/>
      <c r="I49" s="75"/>
      <c r="J49" s="65"/>
      <c r="K49" s="67"/>
    </row>
    <row r="50" spans="1:11" ht="15">
      <c r="A50" s="21"/>
      <c r="B50" s="13"/>
      <c r="C50" s="15"/>
      <c r="D50" s="3"/>
      <c r="E50" s="3"/>
      <c r="F50" s="3"/>
      <c r="G50" s="3"/>
      <c r="H50" s="3"/>
      <c r="I50" s="75"/>
      <c r="J50" s="65"/>
      <c r="K50" s="67"/>
    </row>
    <row r="51" spans="1:11" ht="15">
      <c r="A51" s="21"/>
      <c r="B51" s="13"/>
      <c r="C51" s="15"/>
      <c r="D51" s="3"/>
      <c r="E51" s="3"/>
      <c r="F51" s="3"/>
      <c r="G51" s="3"/>
      <c r="H51" s="3"/>
      <c r="I51" s="75"/>
      <c r="J51" s="65"/>
      <c r="K51" s="67"/>
    </row>
    <row r="52" spans="1:11" ht="15">
      <c r="A52" s="21"/>
      <c r="B52" s="13"/>
      <c r="C52" s="15"/>
      <c r="D52" s="3"/>
      <c r="E52" s="3"/>
      <c r="F52" s="3"/>
      <c r="G52" s="3"/>
      <c r="H52" s="3"/>
      <c r="I52" s="75"/>
      <c r="J52" s="65"/>
      <c r="K52" s="67"/>
    </row>
    <row r="53" spans="1:11" ht="15">
      <c r="A53" s="21"/>
      <c r="B53" s="13"/>
      <c r="C53" s="15"/>
      <c r="D53" s="3"/>
      <c r="E53" s="3"/>
      <c r="F53" s="3"/>
      <c r="G53" s="3"/>
      <c r="H53" s="3"/>
      <c r="I53" s="75"/>
      <c r="J53" s="65"/>
      <c r="K53" s="67"/>
    </row>
    <row r="54" spans="1:11" ht="15">
      <c r="A54" s="21"/>
      <c r="B54" s="13"/>
      <c r="C54" s="15"/>
      <c r="D54" s="3"/>
      <c r="E54" s="3"/>
      <c r="F54" s="3"/>
      <c r="G54" s="3"/>
      <c r="H54" s="3"/>
      <c r="I54" s="75"/>
      <c r="J54" s="65"/>
      <c r="K54" s="67"/>
    </row>
    <row r="55" spans="1:11" ht="15">
      <c r="A55" s="21"/>
      <c r="B55" s="13"/>
      <c r="C55" s="15"/>
      <c r="D55" s="3"/>
      <c r="E55" s="3"/>
      <c r="F55" s="3"/>
      <c r="G55" s="3"/>
      <c r="H55" s="3"/>
      <c r="I55" s="75"/>
      <c r="J55" s="65"/>
      <c r="K55" s="67"/>
    </row>
    <row r="56" spans="1:11" ht="15">
      <c r="A56" s="21"/>
      <c r="B56" s="13"/>
      <c r="C56" s="15"/>
      <c r="D56" s="3"/>
      <c r="E56" s="3"/>
      <c r="F56" s="3"/>
      <c r="G56" s="3"/>
      <c r="H56" s="3"/>
      <c r="I56" s="75"/>
      <c r="J56" s="65"/>
      <c r="K56" s="67"/>
    </row>
    <row r="57" spans="1:11" ht="15">
      <c r="A57" s="21"/>
      <c r="B57" s="13"/>
      <c r="C57" s="15"/>
      <c r="D57" s="3"/>
      <c r="E57" s="3"/>
      <c r="F57" s="3"/>
      <c r="G57" s="3"/>
      <c r="H57" s="3"/>
      <c r="I57" s="75"/>
      <c r="J57" s="65"/>
      <c r="K57" s="67"/>
    </row>
    <row r="58" spans="1:11" ht="15">
      <c r="A58" s="21"/>
      <c r="B58" s="13"/>
      <c r="C58" s="15"/>
      <c r="D58" s="3"/>
      <c r="E58" s="3"/>
      <c r="F58" s="3"/>
      <c r="G58" s="3"/>
      <c r="H58" s="3"/>
      <c r="I58" s="75"/>
      <c r="J58" s="65"/>
      <c r="K58" s="67"/>
    </row>
    <row r="59" spans="1:11" ht="15">
      <c r="A59" s="21"/>
      <c r="B59" s="13"/>
      <c r="C59" s="15"/>
      <c r="D59" s="3"/>
      <c r="E59" s="3"/>
      <c r="F59" s="3"/>
      <c r="G59" s="3"/>
      <c r="H59" s="3"/>
      <c r="I59" s="75"/>
      <c r="J59" s="65"/>
      <c r="K59" s="67"/>
    </row>
    <row r="60" spans="1:11" ht="20.25" customHeight="1">
      <c r="A60" s="93" t="s">
        <v>12</v>
      </c>
      <c r="B60" s="93"/>
      <c r="C60" s="93"/>
      <c r="D60" s="93"/>
      <c r="E60" s="93"/>
      <c r="F60" s="93"/>
      <c r="G60" s="93"/>
      <c r="H60" s="93"/>
      <c r="I60" s="94"/>
      <c r="J60" s="94"/>
      <c r="K60" s="66"/>
    </row>
  </sheetData>
  <sheetProtection selectLockedCells="1" selectUnlockedCells="1"/>
  <mergeCells count="15">
    <mergeCell ref="K5:K6"/>
    <mergeCell ref="A60:J60"/>
    <mergeCell ref="J5:J6"/>
    <mergeCell ref="F5:F6"/>
    <mergeCell ref="G5:G6"/>
    <mergeCell ref="D5:D6"/>
    <mergeCell ref="H5:H6"/>
    <mergeCell ref="E5:E6"/>
    <mergeCell ref="D7:I7"/>
    <mergeCell ref="A1:J1"/>
    <mergeCell ref="A3:J3"/>
    <mergeCell ref="A4:J4"/>
    <mergeCell ref="A5:C6"/>
    <mergeCell ref="A2:J2"/>
    <mergeCell ref="I5:I6"/>
  </mergeCells>
  <conditionalFormatting sqref="B40 B33:B34 B30 B16">
    <cfRule type="cellIs" priority="2" dxfId="4" operator="equal" stopIfTrue="1">
      <formula>"-"</formula>
    </cfRule>
  </conditionalFormatting>
  <printOptions/>
  <pageMargins left="0.2755905511811024" right="0.3937007874015748" top="0.2755905511811024" bottom="0.2362204724409449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6">
      <selection activeCell="D13" sqref="D13"/>
    </sheetView>
  </sheetViews>
  <sheetFormatPr defaultColWidth="9.00390625" defaultRowHeight="12.75"/>
  <cols>
    <col min="1" max="1" width="8.875" style="0" customWidth="1"/>
    <col min="2" max="2" width="23.125" style="0" customWidth="1"/>
    <col min="3" max="3" width="17.75390625" style="0" customWidth="1"/>
    <col min="4" max="7" width="10.25390625" style="0" customWidth="1"/>
    <col min="8" max="9" width="10.00390625" style="0" customWidth="1"/>
    <col min="10" max="10" width="10.75390625" style="0" customWidth="1"/>
    <col min="11" max="11" width="13.125" style="0" bestFit="1" customWidth="1"/>
  </cols>
  <sheetData>
    <row r="1" spans="1:10" ht="29.25" customHeight="1">
      <c r="A1" s="81" t="s">
        <v>16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9.75" customHeight="1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9.5" thickBot="1">
      <c r="A3" s="82" t="s">
        <v>3</v>
      </c>
      <c r="B3" s="82"/>
      <c r="C3" s="82"/>
      <c r="D3" s="82"/>
      <c r="E3" s="82"/>
      <c r="F3" s="82"/>
      <c r="G3" s="82"/>
      <c r="H3" s="82"/>
      <c r="I3" s="82"/>
      <c r="J3" s="82"/>
    </row>
    <row r="4" spans="1:11" ht="62.25" customHeight="1">
      <c r="A4" s="85" t="s">
        <v>5</v>
      </c>
      <c r="B4" s="86"/>
      <c r="C4" s="86"/>
      <c r="D4" s="98" t="s">
        <v>17</v>
      </c>
      <c r="E4" s="96" t="s">
        <v>63</v>
      </c>
      <c r="F4" s="96" t="s">
        <v>99</v>
      </c>
      <c r="G4" s="96" t="s">
        <v>112</v>
      </c>
      <c r="H4" s="99" t="s">
        <v>127</v>
      </c>
      <c r="I4" s="89" t="s">
        <v>143</v>
      </c>
      <c r="J4" s="95"/>
      <c r="K4" s="91"/>
    </row>
    <row r="5" spans="1:11" ht="161.25" customHeight="1">
      <c r="A5" s="87"/>
      <c r="B5" s="88"/>
      <c r="C5" s="88"/>
      <c r="D5" s="98"/>
      <c r="E5" s="97"/>
      <c r="F5" s="97"/>
      <c r="G5" s="97"/>
      <c r="H5" s="99"/>
      <c r="I5" s="90"/>
      <c r="J5" s="95"/>
      <c r="K5" s="92"/>
    </row>
    <row r="6" spans="1:11" ht="47.25" customHeight="1">
      <c r="A6" s="9"/>
      <c r="B6" s="11"/>
      <c r="C6" s="12"/>
      <c r="D6" s="100" t="s">
        <v>10</v>
      </c>
      <c r="E6" s="101"/>
      <c r="F6" s="101"/>
      <c r="G6" s="101"/>
      <c r="H6" s="101"/>
      <c r="I6" s="102"/>
      <c r="J6" s="63"/>
      <c r="K6" s="67"/>
    </row>
    <row r="7" spans="1:11" ht="24" customHeight="1">
      <c r="A7" s="36" t="s">
        <v>2</v>
      </c>
      <c r="B7" s="34" t="s">
        <v>0</v>
      </c>
      <c r="C7" s="7" t="s">
        <v>1</v>
      </c>
      <c r="D7" s="49" t="s">
        <v>50</v>
      </c>
      <c r="E7" s="19" t="s">
        <v>50</v>
      </c>
      <c r="F7" s="49" t="s">
        <v>104</v>
      </c>
      <c r="G7" s="19" t="s">
        <v>76</v>
      </c>
      <c r="H7" s="76" t="s">
        <v>128</v>
      </c>
      <c r="I7" s="22" t="s">
        <v>76</v>
      </c>
      <c r="J7" s="28" t="s">
        <v>8</v>
      </c>
      <c r="K7" s="72" t="s">
        <v>20</v>
      </c>
    </row>
    <row r="8" spans="1:11" ht="18.75">
      <c r="A8" s="47" t="s">
        <v>155</v>
      </c>
      <c r="B8" s="4" t="s">
        <v>36</v>
      </c>
      <c r="C8" s="44" t="s">
        <v>37</v>
      </c>
      <c r="D8" s="3">
        <v>12</v>
      </c>
      <c r="E8" s="3">
        <v>25</v>
      </c>
      <c r="F8" s="3" t="s">
        <v>48</v>
      </c>
      <c r="G8" s="3" t="s">
        <v>48</v>
      </c>
      <c r="H8" s="3">
        <v>25</v>
      </c>
      <c r="I8" s="77">
        <v>18</v>
      </c>
      <c r="J8" s="71">
        <v>80</v>
      </c>
      <c r="K8" s="70">
        <f>H8+E8+I8+D8</f>
        <v>80</v>
      </c>
    </row>
    <row r="9" spans="1:11" ht="18.75">
      <c r="A9" s="30">
        <v>2</v>
      </c>
      <c r="B9" s="4" t="s">
        <v>31</v>
      </c>
      <c r="C9" s="4" t="s">
        <v>25</v>
      </c>
      <c r="D9" s="3">
        <v>18</v>
      </c>
      <c r="E9" s="3" t="s">
        <v>48</v>
      </c>
      <c r="F9" s="3">
        <v>12</v>
      </c>
      <c r="G9" s="3">
        <v>30</v>
      </c>
      <c r="H9" s="3">
        <v>18</v>
      </c>
      <c r="I9" s="77"/>
      <c r="J9" s="71">
        <v>78</v>
      </c>
      <c r="K9" s="70">
        <f>D9+F9+G9+H9</f>
        <v>78</v>
      </c>
    </row>
    <row r="10" spans="1:11" ht="18.75">
      <c r="A10" s="47" t="s">
        <v>156</v>
      </c>
      <c r="B10" s="4" t="s">
        <v>64</v>
      </c>
      <c r="C10" s="44" t="s">
        <v>25</v>
      </c>
      <c r="D10" s="3"/>
      <c r="E10" s="3">
        <v>18</v>
      </c>
      <c r="F10" s="3">
        <v>18</v>
      </c>
      <c r="G10" s="3">
        <v>14.4</v>
      </c>
      <c r="H10" s="3">
        <v>15</v>
      </c>
      <c r="I10" s="77">
        <v>25</v>
      </c>
      <c r="J10" s="71">
        <f>H10+G10+F10+E10+D10+I10</f>
        <v>90.4</v>
      </c>
      <c r="K10" s="70">
        <f>I10+F10+E10+H10</f>
        <v>76</v>
      </c>
    </row>
    <row r="11" spans="1:11" ht="18.75">
      <c r="A11" s="48" t="s">
        <v>157</v>
      </c>
      <c r="B11" s="4" t="s">
        <v>102</v>
      </c>
      <c r="C11" s="4" t="s">
        <v>25</v>
      </c>
      <c r="D11" s="1"/>
      <c r="E11" s="3"/>
      <c r="F11" s="3">
        <v>25</v>
      </c>
      <c r="G11" s="3">
        <v>21.6</v>
      </c>
      <c r="H11" s="3">
        <v>10</v>
      </c>
      <c r="I11" s="77">
        <v>12</v>
      </c>
      <c r="J11" s="71">
        <f>H11+G11+F11+E11+D11+I11</f>
        <v>68.6</v>
      </c>
      <c r="K11" s="70">
        <f>F11+G11+H11+I11</f>
        <v>68.6</v>
      </c>
    </row>
    <row r="12" spans="1:11" ht="18.75">
      <c r="A12" s="48" t="s">
        <v>158</v>
      </c>
      <c r="B12" s="4" t="s">
        <v>42</v>
      </c>
      <c r="C12" s="4" t="s">
        <v>49</v>
      </c>
      <c r="D12" s="3" t="s">
        <v>48</v>
      </c>
      <c r="E12" s="3">
        <v>10</v>
      </c>
      <c r="F12" s="3">
        <v>15</v>
      </c>
      <c r="G12" s="3">
        <v>18</v>
      </c>
      <c r="H12" s="3"/>
      <c r="I12" s="77" t="s">
        <v>48</v>
      </c>
      <c r="J12" s="71">
        <v>43</v>
      </c>
      <c r="K12" s="70">
        <f>G12+F12+E12</f>
        <v>43</v>
      </c>
    </row>
    <row r="13" spans="1:11" ht="18.75">
      <c r="A13" s="105">
        <v>6</v>
      </c>
      <c r="B13" s="4" t="s">
        <v>28</v>
      </c>
      <c r="C13" s="44" t="s">
        <v>25</v>
      </c>
      <c r="D13" s="1">
        <v>25</v>
      </c>
      <c r="E13" s="3"/>
      <c r="F13" s="3"/>
      <c r="G13" s="3"/>
      <c r="H13" s="3"/>
      <c r="I13" s="77">
        <v>15</v>
      </c>
      <c r="J13" s="71">
        <f>H13+G13+F13+E13+D13+I13</f>
        <v>40</v>
      </c>
      <c r="K13" s="70">
        <f>D13+I13</f>
        <v>40</v>
      </c>
    </row>
    <row r="14" spans="1:11" ht="18.75">
      <c r="A14" s="30">
        <v>7</v>
      </c>
      <c r="B14" s="4" t="s">
        <v>34</v>
      </c>
      <c r="C14" s="4" t="s">
        <v>25</v>
      </c>
      <c r="D14" s="1">
        <v>15</v>
      </c>
      <c r="E14" s="3">
        <v>15</v>
      </c>
      <c r="F14" s="3" t="s">
        <v>48</v>
      </c>
      <c r="G14" s="3"/>
      <c r="H14" s="3"/>
      <c r="I14" s="77"/>
      <c r="J14" s="71">
        <v>30</v>
      </c>
      <c r="K14" s="70">
        <f>E14+D14</f>
        <v>30</v>
      </c>
    </row>
    <row r="15" spans="1:11" ht="18.75">
      <c r="A15" s="48" t="s">
        <v>161</v>
      </c>
      <c r="B15" s="4" t="s">
        <v>65</v>
      </c>
      <c r="C15" s="4" t="s">
        <v>25</v>
      </c>
      <c r="D15" s="3"/>
      <c r="E15" s="3">
        <v>12</v>
      </c>
      <c r="F15" s="3"/>
      <c r="G15" s="3"/>
      <c r="H15" s="3">
        <v>12</v>
      </c>
      <c r="I15" s="77"/>
      <c r="J15" s="71">
        <f>H15+G15+F15+E15+D15</f>
        <v>24</v>
      </c>
      <c r="K15" s="70">
        <f>E15+H15</f>
        <v>24</v>
      </c>
    </row>
    <row r="16" spans="1:11" ht="18.75">
      <c r="A16" s="48" t="s">
        <v>162</v>
      </c>
      <c r="B16" s="4" t="s">
        <v>39</v>
      </c>
      <c r="C16" s="44" t="s">
        <v>25</v>
      </c>
      <c r="D16" s="3">
        <v>10</v>
      </c>
      <c r="E16" s="3"/>
      <c r="F16" s="3"/>
      <c r="G16" s="3"/>
      <c r="H16" s="3"/>
      <c r="I16" s="77"/>
      <c r="J16" s="71">
        <f>H16+G16+F16+E16+D16</f>
        <v>10</v>
      </c>
      <c r="K16" s="70">
        <f>D16</f>
        <v>10</v>
      </c>
    </row>
    <row r="17" spans="1:11" ht="18.75">
      <c r="A17" s="48"/>
      <c r="B17" s="4" t="s">
        <v>41</v>
      </c>
      <c r="C17" s="4" t="s">
        <v>25</v>
      </c>
      <c r="D17" s="3" t="s">
        <v>48</v>
      </c>
      <c r="E17" s="3"/>
      <c r="F17" s="3"/>
      <c r="G17" s="3"/>
      <c r="H17" s="3"/>
      <c r="I17" s="77"/>
      <c r="J17" s="71">
        <v>0</v>
      </c>
      <c r="K17" s="70">
        <v>0</v>
      </c>
    </row>
    <row r="18" spans="1:11" ht="18.75">
      <c r="A18" s="48"/>
      <c r="B18" s="4" t="s">
        <v>67</v>
      </c>
      <c r="C18" s="4" t="s">
        <v>25</v>
      </c>
      <c r="D18" s="3"/>
      <c r="E18" s="3" t="s">
        <v>48</v>
      </c>
      <c r="F18" s="3"/>
      <c r="G18" s="3"/>
      <c r="H18" s="3"/>
      <c r="I18" s="77"/>
      <c r="J18" s="71">
        <v>0</v>
      </c>
      <c r="K18" s="70">
        <v>0</v>
      </c>
    </row>
    <row r="19" spans="1:11" ht="18.75">
      <c r="A19" s="48"/>
      <c r="B19" s="4"/>
      <c r="C19" s="4"/>
      <c r="D19" s="3"/>
      <c r="E19" s="3"/>
      <c r="F19" s="3"/>
      <c r="G19" s="3"/>
      <c r="H19" s="3"/>
      <c r="I19" s="77"/>
      <c r="J19" s="71"/>
      <c r="K19" s="70"/>
    </row>
    <row r="20" spans="1:11" ht="18.75">
      <c r="A20" s="48"/>
      <c r="B20" s="4"/>
      <c r="C20" s="44"/>
      <c r="D20" s="1"/>
      <c r="E20" s="3"/>
      <c r="F20" s="3"/>
      <c r="G20" s="3"/>
      <c r="H20" s="3"/>
      <c r="I20" s="77"/>
      <c r="J20" s="71"/>
      <c r="K20" s="70"/>
    </row>
    <row r="21" spans="1:11" ht="18.75">
      <c r="A21" s="48"/>
      <c r="B21" s="4"/>
      <c r="C21" s="44"/>
      <c r="D21" s="3"/>
      <c r="E21" s="3"/>
      <c r="F21" s="3"/>
      <c r="G21" s="3"/>
      <c r="H21" s="3"/>
      <c r="I21" s="77"/>
      <c r="J21" s="71"/>
      <c r="K21" s="70"/>
    </row>
    <row r="22" spans="1:11" ht="18.75">
      <c r="A22" s="48"/>
      <c r="B22" s="4"/>
      <c r="C22" s="4"/>
      <c r="D22" s="3"/>
      <c r="E22" s="3"/>
      <c r="F22" s="3"/>
      <c r="G22" s="3"/>
      <c r="H22" s="3"/>
      <c r="I22" s="77"/>
      <c r="J22" s="71"/>
      <c r="K22" s="70"/>
    </row>
    <row r="23" spans="1:11" ht="18.75">
      <c r="A23" s="48"/>
      <c r="B23" s="4"/>
      <c r="C23" s="4"/>
      <c r="D23" s="3"/>
      <c r="E23" s="3"/>
      <c r="F23" s="3"/>
      <c r="G23" s="3"/>
      <c r="H23" s="3"/>
      <c r="I23" s="77"/>
      <c r="J23" s="71"/>
      <c r="K23" s="70"/>
    </row>
    <row r="24" spans="1:11" ht="18.75">
      <c r="A24" s="47"/>
      <c r="B24" s="4"/>
      <c r="C24" s="4"/>
      <c r="D24" s="3"/>
      <c r="E24" s="3"/>
      <c r="F24" s="3"/>
      <c r="G24" s="3"/>
      <c r="H24" s="3"/>
      <c r="I24" s="77"/>
      <c r="J24" s="71"/>
      <c r="K24" s="70"/>
    </row>
    <row r="25" spans="1:11" ht="18.75">
      <c r="A25" s="47"/>
      <c r="B25" s="4"/>
      <c r="C25" s="4"/>
      <c r="D25" s="3"/>
      <c r="E25" s="45"/>
      <c r="F25" s="45"/>
      <c r="G25" s="45"/>
      <c r="H25" s="3"/>
      <c r="I25" s="77"/>
      <c r="J25" s="71"/>
      <c r="K25" s="70"/>
    </row>
    <row r="26" spans="1:11" ht="15">
      <c r="A26" s="26"/>
      <c r="B26" s="24"/>
      <c r="C26" s="4"/>
      <c r="D26" s="3"/>
      <c r="E26" s="3"/>
      <c r="F26" s="3"/>
      <c r="G26" s="3"/>
      <c r="H26" s="3"/>
      <c r="I26" s="77"/>
      <c r="J26" s="71"/>
      <c r="K26" s="70"/>
    </row>
    <row r="27" spans="1:11" ht="23.25" customHeight="1">
      <c r="A27" s="93" t="s">
        <v>13</v>
      </c>
      <c r="B27" s="93"/>
      <c r="C27" s="93"/>
      <c r="D27" s="93"/>
      <c r="E27" s="93"/>
      <c r="F27" s="93"/>
      <c r="G27" s="93"/>
      <c r="H27" s="93"/>
      <c r="I27" s="94"/>
      <c r="J27" s="94"/>
      <c r="K27" s="15"/>
    </row>
  </sheetData>
  <sheetProtection/>
  <mergeCells count="14">
    <mergeCell ref="A1:J1"/>
    <mergeCell ref="A2:J2"/>
    <mergeCell ref="A3:J3"/>
    <mergeCell ref="A4:C5"/>
    <mergeCell ref="F4:F5"/>
    <mergeCell ref="G4:G5"/>
    <mergeCell ref="D4:D5"/>
    <mergeCell ref="H4:H5"/>
    <mergeCell ref="E4:E5"/>
    <mergeCell ref="I4:I5"/>
    <mergeCell ref="J4:J5"/>
    <mergeCell ref="K4:K5"/>
    <mergeCell ref="A27:J27"/>
    <mergeCell ref="D6:I6"/>
  </mergeCells>
  <conditionalFormatting sqref="B18 B11">
    <cfRule type="cellIs" priority="2" dxfId="4" operator="equal" stopIfTrue="1">
      <formula>"-"</formula>
    </cfRule>
  </conditionalFormatting>
  <printOptions/>
  <pageMargins left="0.2362204724409449" right="0.2362204724409449" top="0.31496062992125984" bottom="0.2755905511811024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7">
      <selection activeCell="A17" sqref="A17"/>
    </sheetView>
  </sheetViews>
  <sheetFormatPr defaultColWidth="9.00390625" defaultRowHeight="12.75"/>
  <cols>
    <col min="1" max="1" width="8.875" style="0" customWidth="1"/>
    <col min="2" max="2" width="23.125" style="0" customWidth="1"/>
    <col min="3" max="3" width="17.75390625" style="0" customWidth="1"/>
    <col min="4" max="7" width="10.25390625" style="0" customWidth="1"/>
    <col min="8" max="9" width="10.00390625" style="0" customWidth="1"/>
    <col min="10" max="10" width="10.75390625" style="0" customWidth="1"/>
    <col min="11" max="11" width="13.125" style="0" bestFit="1" customWidth="1"/>
  </cols>
  <sheetData>
    <row r="1" spans="1:10" ht="29.25" customHeight="1">
      <c r="A1" s="81" t="s">
        <v>16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9.75" customHeight="1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9.5" thickBot="1">
      <c r="A3" s="82" t="s">
        <v>3</v>
      </c>
      <c r="B3" s="82"/>
      <c r="C3" s="82"/>
      <c r="D3" s="82"/>
      <c r="E3" s="82"/>
      <c r="F3" s="82"/>
      <c r="G3" s="82"/>
      <c r="H3" s="82"/>
      <c r="I3" s="82"/>
      <c r="J3" s="82"/>
    </row>
    <row r="4" spans="1:11" ht="62.25" customHeight="1">
      <c r="A4" s="85" t="s">
        <v>5</v>
      </c>
      <c r="B4" s="86"/>
      <c r="C4" s="86"/>
      <c r="D4" s="98" t="s">
        <v>17</v>
      </c>
      <c r="E4" s="96" t="s">
        <v>63</v>
      </c>
      <c r="F4" s="96" t="s">
        <v>99</v>
      </c>
      <c r="G4" s="96" t="s">
        <v>112</v>
      </c>
      <c r="H4" s="89" t="s">
        <v>127</v>
      </c>
      <c r="I4" s="89" t="s">
        <v>143</v>
      </c>
      <c r="J4" s="95"/>
      <c r="K4" s="91"/>
    </row>
    <row r="5" spans="1:11" ht="161.25" customHeight="1">
      <c r="A5" s="87"/>
      <c r="B5" s="88"/>
      <c r="C5" s="88"/>
      <c r="D5" s="98"/>
      <c r="E5" s="97"/>
      <c r="F5" s="97"/>
      <c r="G5" s="97"/>
      <c r="H5" s="90"/>
      <c r="I5" s="90"/>
      <c r="J5" s="95"/>
      <c r="K5" s="92"/>
    </row>
    <row r="6" spans="1:11" ht="47.25" customHeight="1">
      <c r="A6" s="9"/>
      <c r="B6" s="11"/>
      <c r="C6" s="12"/>
      <c r="D6" s="100" t="s">
        <v>10</v>
      </c>
      <c r="E6" s="101"/>
      <c r="F6" s="101"/>
      <c r="G6" s="101"/>
      <c r="H6" s="101"/>
      <c r="I6" s="102"/>
      <c r="J6" s="63"/>
      <c r="K6" s="67"/>
    </row>
    <row r="7" spans="1:11" ht="24" customHeight="1">
      <c r="A7" s="36" t="s">
        <v>2</v>
      </c>
      <c r="B7" s="34" t="s">
        <v>0</v>
      </c>
      <c r="C7" s="7" t="s">
        <v>1</v>
      </c>
      <c r="D7" s="49"/>
      <c r="E7" s="19" t="s">
        <v>76</v>
      </c>
      <c r="F7" s="49"/>
      <c r="G7" s="19" t="s">
        <v>114</v>
      </c>
      <c r="H7" s="76" t="s">
        <v>117</v>
      </c>
      <c r="I7" s="22" t="s">
        <v>146</v>
      </c>
      <c r="J7" s="28" t="s">
        <v>8</v>
      </c>
      <c r="K7" s="72" t="s">
        <v>20</v>
      </c>
    </row>
    <row r="8" spans="1:11" ht="18.75">
      <c r="A8" s="30">
        <v>1</v>
      </c>
      <c r="B8" s="4" t="s">
        <v>71</v>
      </c>
      <c r="C8" s="4" t="s">
        <v>98</v>
      </c>
      <c r="D8" s="3"/>
      <c r="E8" s="3">
        <v>18</v>
      </c>
      <c r="F8" s="3"/>
      <c r="G8" s="3">
        <v>30</v>
      </c>
      <c r="H8" s="3">
        <v>25</v>
      </c>
      <c r="I8" s="77" t="s">
        <v>48</v>
      </c>
      <c r="J8" s="71">
        <f aca="true" t="shared" si="0" ref="J8:J17">H8+G8+E8</f>
        <v>73</v>
      </c>
      <c r="K8" s="70">
        <f>G8+H8+E8</f>
        <v>73</v>
      </c>
    </row>
    <row r="9" spans="1:11" ht="18.75">
      <c r="A9" s="47" t="s">
        <v>168</v>
      </c>
      <c r="B9" s="4" t="s">
        <v>73</v>
      </c>
      <c r="C9" s="44" t="s">
        <v>25</v>
      </c>
      <c r="D9" s="3"/>
      <c r="E9" s="3">
        <v>12</v>
      </c>
      <c r="F9" s="3"/>
      <c r="G9" s="3">
        <v>18</v>
      </c>
      <c r="H9" s="3">
        <v>8</v>
      </c>
      <c r="I9" s="77" t="s">
        <v>48</v>
      </c>
      <c r="J9" s="71">
        <f t="shared" si="0"/>
        <v>38</v>
      </c>
      <c r="K9" s="70">
        <f>E9+G9+H9</f>
        <v>38</v>
      </c>
    </row>
    <row r="10" spans="1:11" ht="18.75">
      <c r="A10" s="47" t="s">
        <v>156</v>
      </c>
      <c r="B10" s="4" t="s">
        <v>131</v>
      </c>
      <c r="C10" s="4" t="s">
        <v>37</v>
      </c>
      <c r="D10" s="1"/>
      <c r="E10" s="3"/>
      <c r="F10" s="3"/>
      <c r="G10" s="3"/>
      <c r="H10" s="3">
        <v>10</v>
      </c>
      <c r="I10" s="77">
        <v>25</v>
      </c>
      <c r="J10" s="71">
        <v>35</v>
      </c>
      <c r="K10" s="70">
        <f>H10+I10</f>
        <v>35</v>
      </c>
    </row>
    <row r="11" spans="1:11" ht="18.75">
      <c r="A11" s="48" t="s">
        <v>157</v>
      </c>
      <c r="B11" s="4" t="s">
        <v>130</v>
      </c>
      <c r="C11" s="44"/>
      <c r="D11" s="3"/>
      <c r="E11" s="3"/>
      <c r="F11" s="3"/>
      <c r="G11" s="3" t="s">
        <v>48</v>
      </c>
      <c r="H11" s="3">
        <v>12</v>
      </c>
      <c r="I11" s="77">
        <v>18</v>
      </c>
      <c r="J11" s="71">
        <v>30</v>
      </c>
      <c r="K11" s="70">
        <f>I11+H11</f>
        <v>30</v>
      </c>
    </row>
    <row r="12" spans="1:11" ht="18.75">
      <c r="A12" s="105">
        <v>5</v>
      </c>
      <c r="B12" s="4" t="s">
        <v>70</v>
      </c>
      <c r="C12" s="44" t="s">
        <v>75</v>
      </c>
      <c r="D12" s="1"/>
      <c r="E12" s="3">
        <v>25</v>
      </c>
      <c r="F12" s="3"/>
      <c r="G12" s="3"/>
      <c r="H12" s="3"/>
      <c r="I12" s="77"/>
      <c r="J12" s="71">
        <f t="shared" si="0"/>
        <v>25</v>
      </c>
      <c r="K12" s="70">
        <f>E12</f>
        <v>25</v>
      </c>
    </row>
    <row r="13" spans="1:11" ht="18.75">
      <c r="A13" s="48" t="s">
        <v>159</v>
      </c>
      <c r="B13" s="4" t="s">
        <v>115</v>
      </c>
      <c r="C13" s="4" t="s">
        <v>37</v>
      </c>
      <c r="D13" s="3"/>
      <c r="E13" s="3"/>
      <c r="F13" s="3"/>
      <c r="G13" s="3">
        <v>21.6</v>
      </c>
      <c r="H13" s="3"/>
      <c r="I13" s="77"/>
      <c r="J13" s="71">
        <f t="shared" si="0"/>
        <v>21.6</v>
      </c>
      <c r="K13" s="70">
        <f>G13</f>
        <v>21.6</v>
      </c>
    </row>
    <row r="14" spans="1:11" ht="18.75">
      <c r="A14" s="48" t="s">
        <v>160</v>
      </c>
      <c r="B14" s="4" t="s">
        <v>129</v>
      </c>
      <c r="C14" s="4" t="s">
        <v>25</v>
      </c>
      <c r="D14" s="3"/>
      <c r="E14" s="3"/>
      <c r="F14" s="3"/>
      <c r="G14" s="3"/>
      <c r="H14" s="3">
        <v>18</v>
      </c>
      <c r="I14" s="77"/>
      <c r="J14" s="71">
        <f t="shared" si="0"/>
        <v>18</v>
      </c>
      <c r="K14" s="70">
        <f>H14</f>
        <v>18</v>
      </c>
    </row>
    <row r="15" spans="1:11" ht="18.75">
      <c r="A15" s="48" t="s">
        <v>161</v>
      </c>
      <c r="B15" s="4" t="s">
        <v>39</v>
      </c>
      <c r="C15" s="44" t="s">
        <v>25</v>
      </c>
      <c r="D15" s="3"/>
      <c r="E15" s="3"/>
      <c r="F15" s="3"/>
      <c r="G15" s="3"/>
      <c r="H15" s="3"/>
      <c r="I15" s="77">
        <v>15</v>
      </c>
      <c r="J15" s="71">
        <v>15</v>
      </c>
      <c r="K15" s="70">
        <f>I15</f>
        <v>15</v>
      </c>
    </row>
    <row r="16" spans="1:11" ht="18.75">
      <c r="A16" s="48" t="s">
        <v>162</v>
      </c>
      <c r="B16" s="4" t="s">
        <v>28</v>
      </c>
      <c r="C16" s="4" t="s">
        <v>82</v>
      </c>
      <c r="D16" s="3"/>
      <c r="E16" s="3"/>
      <c r="F16" s="3"/>
      <c r="G16" s="3"/>
      <c r="H16" s="3">
        <v>15</v>
      </c>
      <c r="I16" s="77"/>
      <c r="J16" s="71">
        <f>H16+G16+E16</f>
        <v>15</v>
      </c>
      <c r="K16" s="70">
        <f>H16</f>
        <v>15</v>
      </c>
    </row>
    <row r="17" spans="1:11" ht="18.75">
      <c r="A17" s="105">
        <v>10</v>
      </c>
      <c r="B17" s="4" t="s">
        <v>72</v>
      </c>
      <c r="C17" s="4" t="s">
        <v>96</v>
      </c>
      <c r="D17" s="1"/>
      <c r="E17" s="3">
        <v>15</v>
      </c>
      <c r="F17" s="3"/>
      <c r="G17" s="3"/>
      <c r="H17" s="3"/>
      <c r="I17" s="77"/>
      <c r="J17" s="71">
        <f t="shared" si="0"/>
        <v>15</v>
      </c>
      <c r="K17" s="70">
        <f>E17</f>
        <v>15</v>
      </c>
    </row>
    <row r="18" spans="1:11" ht="18.75">
      <c r="A18" s="48"/>
      <c r="B18" s="4" t="s">
        <v>74</v>
      </c>
      <c r="C18" s="44" t="s">
        <v>97</v>
      </c>
      <c r="D18" s="3"/>
      <c r="E18" s="3" t="s">
        <v>48</v>
      </c>
      <c r="F18" s="3"/>
      <c r="G18" s="3"/>
      <c r="H18" s="3"/>
      <c r="I18" s="77"/>
      <c r="J18" s="71">
        <v>0</v>
      </c>
      <c r="K18" s="70">
        <v>0</v>
      </c>
    </row>
    <row r="19" spans="1:11" ht="18.75">
      <c r="A19" s="48"/>
      <c r="B19" s="4" t="s">
        <v>116</v>
      </c>
      <c r="C19" s="4"/>
      <c r="D19" s="3"/>
      <c r="E19" s="3"/>
      <c r="F19" s="3"/>
      <c r="G19" s="3" t="s">
        <v>48</v>
      </c>
      <c r="H19" s="3"/>
      <c r="I19" s="77"/>
      <c r="J19" s="71">
        <v>0</v>
      </c>
      <c r="K19" s="70">
        <v>0</v>
      </c>
    </row>
    <row r="20" spans="1:11" ht="18.75">
      <c r="A20" s="48"/>
      <c r="B20" s="4" t="s">
        <v>132</v>
      </c>
      <c r="C20" s="4"/>
      <c r="D20" s="3"/>
      <c r="E20" s="3"/>
      <c r="F20" s="3"/>
      <c r="G20" s="3"/>
      <c r="H20" s="3" t="s">
        <v>48</v>
      </c>
      <c r="I20" s="77"/>
      <c r="J20" s="71">
        <v>0</v>
      </c>
      <c r="K20" s="70">
        <v>0</v>
      </c>
    </row>
    <row r="21" spans="1:11" ht="18.75">
      <c r="A21" s="48"/>
      <c r="B21" s="4" t="s">
        <v>133</v>
      </c>
      <c r="C21" s="44" t="s">
        <v>134</v>
      </c>
      <c r="D21" s="1"/>
      <c r="E21" s="3"/>
      <c r="F21" s="3"/>
      <c r="G21" s="3"/>
      <c r="H21" s="3" t="s">
        <v>48</v>
      </c>
      <c r="I21" s="77"/>
      <c r="J21" s="71">
        <v>0</v>
      </c>
      <c r="K21" s="70">
        <v>0</v>
      </c>
    </row>
    <row r="22" spans="1:11" ht="18.75">
      <c r="A22" s="48"/>
      <c r="B22" s="4" t="s">
        <v>145</v>
      </c>
      <c r="C22" s="4"/>
      <c r="D22" s="3"/>
      <c r="E22" s="3"/>
      <c r="F22" s="3"/>
      <c r="G22" s="3"/>
      <c r="H22" s="3"/>
      <c r="I22" s="77" t="s">
        <v>48</v>
      </c>
      <c r="J22" s="71">
        <v>0</v>
      </c>
      <c r="K22" s="70">
        <v>0</v>
      </c>
    </row>
    <row r="23" spans="1:11" ht="18.75">
      <c r="A23" s="48"/>
      <c r="B23" s="4"/>
      <c r="C23" s="4"/>
      <c r="D23" s="3"/>
      <c r="E23" s="3"/>
      <c r="F23" s="3"/>
      <c r="G23" s="3"/>
      <c r="H23" s="3"/>
      <c r="I23" s="77"/>
      <c r="J23" s="71"/>
      <c r="K23" s="70"/>
    </row>
    <row r="24" spans="1:11" ht="18.75">
      <c r="A24" s="47"/>
      <c r="B24" s="4"/>
      <c r="C24" s="4"/>
      <c r="D24" s="3"/>
      <c r="E24" s="3"/>
      <c r="F24" s="3"/>
      <c r="G24" s="3"/>
      <c r="H24" s="3"/>
      <c r="I24" s="77"/>
      <c r="J24" s="71"/>
      <c r="K24" s="70"/>
    </row>
    <row r="25" spans="1:11" ht="18.75">
      <c r="A25" s="47"/>
      <c r="B25" s="4"/>
      <c r="C25" s="4"/>
      <c r="D25" s="3"/>
      <c r="E25" s="45"/>
      <c r="F25" s="45"/>
      <c r="G25" s="45"/>
      <c r="H25" s="3"/>
      <c r="I25" s="77"/>
      <c r="J25" s="71"/>
      <c r="K25" s="70"/>
    </row>
    <row r="26" spans="1:11" ht="15">
      <c r="A26" s="26"/>
      <c r="B26" s="24"/>
      <c r="C26" s="4"/>
      <c r="D26" s="3"/>
      <c r="E26" s="3"/>
      <c r="F26" s="3"/>
      <c r="G26" s="3"/>
      <c r="H26" s="3"/>
      <c r="I26" s="77"/>
      <c r="J26" s="71"/>
      <c r="K26" s="70"/>
    </row>
    <row r="27" spans="1:11" ht="23.25" customHeight="1">
      <c r="A27" s="93" t="s">
        <v>13</v>
      </c>
      <c r="B27" s="93"/>
      <c r="C27" s="93"/>
      <c r="D27" s="93"/>
      <c r="E27" s="93"/>
      <c r="F27" s="93"/>
      <c r="G27" s="93"/>
      <c r="H27" s="93"/>
      <c r="I27" s="94"/>
      <c r="J27" s="94"/>
      <c r="K27" s="15"/>
    </row>
  </sheetData>
  <sheetProtection/>
  <mergeCells count="14">
    <mergeCell ref="A27:J27"/>
    <mergeCell ref="D6:I6"/>
    <mergeCell ref="A1:J1"/>
    <mergeCell ref="A2:J2"/>
    <mergeCell ref="A3:J3"/>
    <mergeCell ref="A4:C5"/>
    <mergeCell ref="D4:D5"/>
    <mergeCell ref="E4:E5"/>
    <mergeCell ref="F4:F5"/>
    <mergeCell ref="I4:I5"/>
    <mergeCell ref="G4:G5"/>
    <mergeCell ref="H4:H5"/>
    <mergeCell ref="J4:J5"/>
    <mergeCell ref="K4:K5"/>
  </mergeCells>
  <conditionalFormatting sqref="B16 B10">
    <cfRule type="cellIs" priority="1" dxfId="4" operator="equal" stopIfTrue="1">
      <formula>"-"</formula>
    </cfRule>
  </conditionalFormatting>
  <printOptions/>
  <pageMargins left="0.2362204724409449" right="0.2362204724409449" top="0.31496062992125984" bottom="0.2755905511811024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6">
      <selection activeCell="A15" sqref="A15"/>
    </sheetView>
  </sheetViews>
  <sheetFormatPr defaultColWidth="9.00390625" defaultRowHeight="12.75"/>
  <cols>
    <col min="1" max="1" width="10.125" style="0" customWidth="1"/>
    <col min="2" max="2" width="21.75390625" style="0" customWidth="1"/>
    <col min="3" max="3" width="20.375" style="0" customWidth="1"/>
    <col min="4" max="7" width="10.625" style="0" customWidth="1"/>
    <col min="8" max="9" width="10.875" style="0" customWidth="1"/>
    <col min="10" max="10" width="12.375" style="0" customWidth="1"/>
  </cols>
  <sheetData>
    <row r="1" spans="1:10" ht="38.25" customHeight="1">
      <c r="A1" s="81" t="s">
        <v>16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9" customHeight="1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5" customHeight="1" thickBot="1">
      <c r="A3" s="82" t="s">
        <v>3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60" customHeight="1">
      <c r="A4" s="85" t="s">
        <v>6</v>
      </c>
      <c r="B4" s="86"/>
      <c r="C4" s="86"/>
      <c r="D4" s="98" t="s">
        <v>17</v>
      </c>
      <c r="E4" s="96" t="s">
        <v>63</v>
      </c>
      <c r="F4" s="96" t="s">
        <v>99</v>
      </c>
      <c r="G4" s="96" t="s">
        <v>112</v>
      </c>
      <c r="H4" s="89" t="s">
        <v>127</v>
      </c>
      <c r="I4" s="89" t="s">
        <v>143</v>
      </c>
      <c r="J4" s="103"/>
    </row>
    <row r="5" spans="1:10" ht="146.25" customHeight="1">
      <c r="A5" s="87"/>
      <c r="B5" s="88"/>
      <c r="C5" s="88"/>
      <c r="D5" s="98"/>
      <c r="E5" s="97"/>
      <c r="F5" s="97"/>
      <c r="G5" s="97"/>
      <c r="H5" s="90"/>
      <c r="I5" s="90"/>
      <c r="J5" s="103"/>
    </row>
    <row r="6" spans="1:10" ht="47.25" customHeight="1">
      <c r="A6" s="9"/>
      <c r="B6" s="11"/>
      <c r="C6" s="12"/>
      <c r="D6" s="100" t="s">
        <v>11</v>
      </c>
      <c r="E6" s="101"/>
      <c r="F6" s="101"/>
      <c r="G6" s="101"/>
      <c r="H6" s="102"/>
      <c r="I6" s="79"/>
      <c r="J6" s="27"/>
    </row>
    <row r="7" spans="1:10" ht="24.75" customHeight="1">
      <c r="A7" s="6" t="s">
        <v>2</v>
      </c>
      <c r="B7" s="7" t="s">
        <v>0</v>
      </c>
      <c r="C7" s="20" t="s">
        <v>1</v>
      </c>
      <c r="D7" s="22"/>
      <c r="E7" s="22"/>
      <c r="F7" s="28"/>
      <c r="G7" s="22"/>
      <c r="H7" s="8" t="s">
        <v>114</v>
      </c>
      <c r="I7" s="8" t="s">
        <v>149</v>
      </c>
      <c r="J7" s="8" t="s">
        <v>8</v>
      </c>
    </row>
    <row r="8" spans="1:10" ht="18.75">
      <c r="A8" s="33">
        <v>1</v>
      </c>
      <c r="B8" s="16" t="s">
        <v>135</v>
      </c>
      <c r="C8" s="44" t="s">
        <v>122</v>
      </c>
      <c r="D8" s="23"/>
      <c r="E8" s="21"/>
      <c r="F8" s="21"/>
      <c r="G8" s="21"/>
      <c r="H8" s="3">
        <v>25</v>
      </c>
      <c r="I8" s="3">
        <v>25</v>
      </c>
      <c r="J8" s="37" t="s">
        <v>154</v>
      </c>
    </row>
    <row r="9" spans="1:10" ht="18.75">
      <c r="A9" s="42">
        <v>2</v>
      </c>
      <c r="B9" s="16" t="s">
        <v>136</v>
      </c>
      <c r="C9" s="4" t="s">
        <v>122</v>
      </c>
      <c r="D9" s="23"/>
      <c r="E9" s="21"/>
      <c r="F9" s="21"/>
      <c r="G9" s="21"/>
      <c r="H9" s="3">
        <v>18</v>
      </c>
      <c r="I9" s="3"/>
      <c r="J9" s="37" t="s">
        <v>138</v>
      </c>
    </row>
    <row r="10" spans="1:10" ht="18.75">
      <c r="A10" s="33">
        <v>3</v>
      </c>
      <c r="B10" s="16" t="s">
        <v>137</v>
      </c>
      <c r="C10" s="44" t="s">
        <v>122</v>
      </c>
      <c r="D10" s="23"/>
      <c r="E10" s="21"/>
      <c r="F10" s="21"/>
      <c r="G10" s="21"/>
      <c r="H10" s="3">
        <v>15</v>
      </c>
      <c r="I10" s="3"/>
      <c r="J10" s="37" t="s">
        <v>139</v>
      </c>
    </row>
    <row r="11" spans="1:10" ht="15">
      <c r="A11" s="21" t="s">
        <v>157</v>
      </c>
      <c r="B11" s="29" t="s">
        <v>57</v>
      </c>
      <c r="C11" s="44" t="s">
        <v>49</v>
      </c>
      <c r="D11" s="21"/>
      <c r="E11" s="21"/>
      <c r="F11" s="21"/>
      <c r="G11" s="21"/>
      <c r="H11" s="3">
        <v>12</v>
      </c>
      <c r="I11" s="3"/>
      <c r="J11" s="37" t="s">
        <v>140</v>
      </c>
    </row>
    <row r="12" spans="1:10" ht="18.75">
      <c r="A12" s="78" t="s">
        <v>158</v>
      </c>
      <c r="B12" s="16" t="s">
        <v>120</v>
      </c>
      <c r="C12" s="44" t="s">
        <v>122</v>
      </c>
      <c r="D12" s="23"/>
      <c r="E12" s="21"/>
      <c r="F12" s="21"/>
      <c r="G12" s="21"/>
      <c r="H12" s="3">
        <v>10</v>
      </c>
      <c r="I12" s="3" t="s">
        <v>48</v>
      </c>
      <c r="J12" s="37" t="s">
        <v>141</v>
      </c>
    </row>
    <row r="13" spans="1:10" ht="18.75">
      <c r="A13" s="32"/>
      <c r="B13" s="16" t="s">
        <v>150</v>
      </c>
      <c r="C13" s="4"/>
      <c r="D13" s="23"/>
      <c r="E13" s="21"/>
      <c r="F13" s="21"/>
      <c r="G13" s="21"/>
      <c r="H13" s="3"/>
      <c r="I13" s="3" t="s">
        <v>48</v>
      </c>
      <c r="J13" s="37" t="s">
        <v>153</v>
      </c>
    </row>
    <row r="14" spans="1:10" ht="18.75">
      <c r="A14" s="32"/>
      <c r="B14" s="16" t="s">
        <v>81</v>
      </c>
      <c r="C14" s="4" t="s">
        <v>82</v>
      </c>
      <c r="D14" s="23"/>
      <c r="E14" s="21"/>
      <c r="F14" s="21"/>
      <c r="G14" s="21"/>
      <c r="H14" s="3"/>
      <c r="I14" s="3" t="s">
        <v>48</v>
      </c>
      <c r="J14" s="37" t="s">
        <v>153</v>
      </c>
    </row>
    <row r="15" spans="1:10" ht="15">
      <c r="A15" s="25"/>
      <c r="B15" s="16" t="s">
        <v>151</v>
      </c>
      <c r="C15" s="4" t="s">
        <v>152</v>
      </c>
      <c r="D15" s="23"/>
      <c r="E15" s="21"/>
      <c r="F15" s="21"/>
      <c r="G15" s="21"/>
      <c r="H15" s="3"/>
      <c r="I15" s="3" t="s">
        <v>48</v>
      </c>
      <c r="J15" s="37" t="s">
        <v>153</v>
      </c>
    </row>
    <row r="16" spans="1:10" ht="22.5" customHeight="1">
      <c r="A16" s="93" t="s">
        <v>14</v>
      </c>
      <c r="B16" s="93"/>
      <c r="C16" s="93"/>
      <c r="D16" s="93"/>
      <c r="E16" s="93"/>
      <c r="F16" s="93"/>
      <c r="G16" s="93"/>
      <c r="H16" s="93"/>
      <c r="I16" s="93"/>
      <c r="J16" s="93"/>
    </row>
  </sheetData>
  <sheetProtection selectLockedCells="1" selectUnlockedCells="1"/>
  <mergeCells count="13">
    <mergeCell ref="A16:J16"/>
    <mergeCell ref="F4:F5"/>
    <mergeCell ref="G4:G5"/>
    <mergeCell ref="D4:D5"/>
    <mergeCell ref="H4:H5"/>
    <mergeCell ref="E4:E5"/>
    <mergeCell ref="A1:J1"/>
    <mergeCell ref="A2:J2"/>
    <mergeCell ref="A3:J3"/>
    <mergeCell ref="A4:C5"/>
    <mergeCell ref="J4:J5"/>
    <mergeCell ref="D6:H6"/>
    <mergeCell ref="I4:I5"/>
  </mergeCells>
  <conditionalFormatting sqref="B8:B15">
    <cfRule type="cellIs" priority="2" dxfId="4" operator="equal" stopIfTrue="1">
      <formula>"-"</formula>
    </cfRule>
  </conditionalFormatting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7">
      <selection activeCell="A8" sqref="A8:A10"/>
    </sheetView>
  </sheetViews>
  <sheetFormatPr defaultColWidth="9.00390625" defaultRowHeight="12.75"/>
  <cols>
    <col min="1" max="1" width="10.125" style="0" customWidth="1"/>
    <col min="2" max="2" width="23.00390625" style="0" customWidth="1"/>
    <col min="3" max="3" width="18.375" style="0" bestFit="1" customWidth="1"/>
    <col min="4" max="7" width="9.75390625" style="0" customWidth="1"/>
    <col min="8" max="9" width="12.625" style="0" customWidth="1"/>
    <col min="10" max="10" width="11.375" style="0" customWidth="1"/>
    <col min="11" max="11" width="13.125" style="0" bestFit="1" customWidth="1"/>
  </cols>
  <sheetData>
    <row r="1" spans="1:10" ht="38.25" customHeight="1">
      <c r="A1" s="81" t="s">
        <v>16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9" customHeight="1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5" customHeight="1" thickBot="1">
      <c r="A3" s="82" t="s">
        <v>3</v>
      </c>
      <c r="B3" s="82"/>
      <c r="C3" s="82"/>
      <c r="D3" s="82"/>
      <c r="E3" s="82"/>
      <c r="F3" s="82"/>
      <c r="G3" s="82"/>
      <c r="H3" s="82"/>
      <c r="I3" s="82"/>
      <c r="J3" s="82"/>
    </row>
    <row r="4" spans="1:11" ht="60" customHeight="1">
      <c r="A4" s="85" t="s">
        <v>7</v>
      </c>
      <c r="B4" s="86"/>
      <c r="C4" s="86"/>
      <c r="D4" s="98" t="s">
        <v>17</v>
      </c>
      <c r="E4" s="96" t="s">
        <v>63</v>
      </c>
      <c r="F4" s="96" t="s">
        <v>99</v>
      </c>
      <c r="G4" s="96" t="s">
        <v>112</v>
      </c>
      <c r="H4" s="89" t="s">
        <v>127</v>
      </c>
      <c r="I4" s="89" t="s">
        <v>143</v>
      </c>
      <c r="J4" s="95"/>
      <c r="K4" s="91" t="s">
        <v>9</v>
      </c>
    </row>
    <row r="5" spans="1:11" ht="146.25" customHeight="1">
      <c r="A5" s="87"/>
      <c r="B5" s="88"/>
      <c r="C5" s="88"/>
      <c r="D5" s="98"/>
      <c r="E5" s="97"/>
      <c r="F5" s="97"/>
      <c r="G5" s="97"/>
      <c r="H5" s="90"/>
      <c r="I5" s="90"/>
      <c r="J5" s="95"/>
      <c r="K5" s="92"/>
    </row>
    <row r="6" spans="1:11" ht="43.5" customHeight="1">
      <c r="A6" s="9"/>
      <c r="B6" s="11"/>
      <c r="C6" s="12"/>
      <c r="D6" s="104" t="s">
        <v>11</v>
      </c>
      <c r="E6" s="104"/>
      <c r="F6" s="104"/>
      <c r="G6" s="104"/>
      <c r="H6" s="104"/>
      <c r="I6" s="74"/>
      <c r="J6" s="63"/>
      <c r="K6" s="67"/>
    </row>
    <row r="7" spans="1:11" ht="24.75" customHeight="1" thickBot="1">
      <c r="A7" s="55" t="s">
        <v>2</v>
      </c>
      <c r="B7" s="56" t="s">
        <v>0</v>
      </c>
      <c r="C7" s="57" t="s">
        <v>1</v>
      </c>
      <c r="D7" s="58" t="s">
        <v>62</v>
      </c>
      <c r="E7" s="59" t="s">
        <v>77</v>
      </c>
      <c r="F7" s="59" t="s">
        <v>105</v>
      </c>
      <c r="G7" s="59" t="s">
        <v>117</v>
      </c>
      <c r="H7" s="64" t="s">
        <v>142</v>
      </c>
      <c r="I7" s="22" t="s">
        <v>77</v>
      </c>
      <c r="J7" s="64" t="s">
        <v>8</v>
      </c>
      <c r="K7" s="73" t="s">
        <v>20</v>
      </c>
    </row>
    <row r="8" spans="1:11" ht="18.75">
      <c r="A8" s="51" t="s">
        <v>155</v>
      </c>
      <c r="B8" s="16" t="s">
        <v>53</v>
      </c>
      <c r="C8" s="4" t="s">
        <v>54</v>
      </c>
      <c r="D8" s="1">
        <v>18</v>
      </c>
      <c r="E8" s="3">
        <v>12</v>
      </c>
      <c r="F8" s="1">
        <v>25</v>
      </c>
      <c r="G8" s="3">
        <v>30</v>
      </c>
      <c r="H8" s="3">
        <v>25</v>
      </c>
      <c r="I8" s="75">
        <v>25</v>
      </c>
      <c r="J8" s="65">
        <f>D8+E8+F8+G8+H8+I8</f>
        <v>135</v>
      </c>
      <c r="K8" s="70">
        <f>G8+H8+I8+F8</f>
        <v>105</v>
      </c>
    </row>
    <row r="9" spans="1:11" ht="18.75">
      <c r="A9" s="51" t="s">
        <v>168</v>
      </c>
      <c r="B9" s="16" t="s">
        <v>55</v>
      </c>
      <c r="C9" s="4" t="s">
        <v>56</v>
      </c>
      <c r="D9" s="3">
        <v>15</v>
      </c>
      <c r="E9" s="3">
        <v>18</v>
      </c>
      <c r="F9" s="1" t="s">
        <v>48</v>
      </c>
      <c r="G9" s="3">
        <v>21.6</v>
      </c>
      <c r="H9" s="3">
        <v>10</v>
      </c>
      <c r="I9" s="75">
        <v>18</v>
      </c>
      <c r="J9" s="65">
        <v>82.6</v>
      </c>
      <c r="K9" s="70">
        <f>G9+E9+I9+D9</f>
        <v>72.6</v>
      </c>
    </row>
    <row r="10" spans="1:11" ht="18.75">
      <c r="A10" s="51" t="s">
        <v>156</v>
      </c>
      <c r="B10" s="39" t="s">
        <v>106</v>
      </c>
      <c r="C10" s="39" t="s">
        <v>25</v>
      </c>
      <c r="D10" s="3"/>
      <c r="E10" s="3"/>
      <c r="F10" s="3">
        <v>18</v>
      </c>
      <c r="G10" s="40"/>
      <c r="H10" s="40"/>
      <c r="I10" s="3">
        <v>15</v>
      </c>
      <c r="J10" s="65">
        <f>D10+E10+F10+G10+H10+I10</f>
        <v>33</v>
      </c>
      <c r="K10" s="70">
        <f>F10+I10</f>
        <v>33</v>
      </c>
    </row>
    <row r="11" spans="1:11" ht="18.75">
      <c r="A11" s="41" t="s">
        <v>157</v>
      </c>
      <c r="B11" s="16" t="s">
        <v>78</v>
      </c>
      <c r="C11" s="44" t="s">
        <v>79</v>
      </c>
      <c r="D11" s="3"/>
      <c r="E11" s="3">
        <v>25</v>
      </c>
      <c r="F11" s="3"/>
      <c r="G11" s="3"/>
      <c r="H11" s="3"/>
      <c r="I11" s="75"/>
      <c r="J11" s="65">
        <f>D11+E11+F11+G11+H11+I11</f>
        <v>25</v>
      </c>
      <c r="K11" s="70">
        <f>E11</f>
        <v>25</v>
      </c>
    </row>
    <row r="12" spans="1:11" ht="18.75">
      <c r="A12" s="106">
        <v>5</v>
      </c>
      <c r="B12" s="60" t="s">
        <v>51</v>
      </c>
      <c r="C12" s="54" t="s">
        <v>52</v>
      </c>
      <c r="D12" s="1">
        <v>25</v>
      </c>
      <c r="E12" s="45"/>
      <c r="F12" s="45" t="s">
        <v>48</v>
      </c>
      <c r="G12" s="45"/>
      <c r="H12" s="45"/>
      <c r="I12" s="75"/>
      <c r="J12" s="65">
        <v>25</v>
      </c>
      <c r="K12" s="69">
        <f>D12</f>
        <v>25</v>
      </c>
    </row>
    <row r="13" spans="1:11" ht="18.75">
      <c r="A13" s="41" t="s">
        <v>159</v>
      </c>
      <c r="B13" s="50" t="s">
        <v>121</v>
      </c>
      <c r="C13" s="39" t="s">
        <v>122</v>
      </c>
      <c r="D13" s="3"/>
      <c r="E13" s="40"/>
      <c r="F13" s="3"/>
      <c r="G13" s="40">
        <v>9.6</v>
      </c>
      <c r="H13" s="40">
        <v>15</v>
      </c>
      <c r="I13" s="3" t="s">
        <v>48</v>
      </c>
      <c r="J13" s="65">
        <v>24.6</v>
      </c>
      <c r="K13" s="70">
        <f>G13+H13</f>
        <v>24.6</v>
      </c>
    </row>
    <row r="14" spans="1:11" ht="18.75">
      <c r="A14" s="41" t="s">
        <v>160</v>
      </c>
      <c r="B14" s="39" t="s">
        <v>83</v>
      </c>
      <c r="C14" s="39" t="s">
        <v>25</v>
      </c>
      <c r="D14" s="3"/>
      <c r="E14" s="3" t="s">
        <v>48</v>
      </c>
      <c r="F14" s="3"/>
      <c r="G14" s="40"/>
      <c r="H14" s="40">
        <v>18</v>
      </c>
      <c r="I14" s="3"/>
      <c r="J14" s="65">
        <v>18</v>
      </c>
      <c r="K14" s="70">
        <f>H14</f>
        <v>18</v>
      </c>
    </row>
    <row r="15" spans="1:11" ht="18.75">
      <c r="A15" s="41" t="s">
        <v>161</v>
      </c>
      <c r="B15" s="39" t="s">
        <v>118</v>
      </c>
      <c r="C15" s="39"/>
      <c r="D15" s="3"/>
      <c r="E15" s="3"/>
      <c r="F15" s="3"/>
      <c r="G15" s="40">
        <v>18</v>
      </c>
      <c r="H15" s="40"/>
      <c r="I15" s="3"/>
      <c r="J15" s="65">
        <f>D15+E15+F15+G15+H15+I15</f>
        <v>18</v>
      </c>
      <c r="K15" s="70">
        <f>G15</f>
        <v>18</v>
      </c>
    </row>
    <row r="16" spans="1:11" ht="18.75">
      <c r="A16" s="41" t="s">
        <v>162</v>
      </c>
      <c r="B16" s="16" t="s">
        <v>80</v>
      </c>
      <c r="C16" s="4" t="s">
        <v>25</v>
      </c>
      <c r="D16" s="3"/>
      <c r="E16" s="3">
        <v>15</v>
      </c>
      <c r="F16" s="3"/>
      <c r="G16" s="3"/>
      <c r="H16" s="3"/>
      <c r="I16" s="3"/>
      <c r="J16" s="65">
        <f>D16+E16+F16+G16+H16+I16</f>
        <v>15</v>
      </c>
      <c r="K16" s="70">
        <f>E16</f>
        <v>15</v>
      </c>
    </row>
    <row r="17" spans="1:11" ht="18.75">
      <c r="A17" s="41" t="s">
        <v>141</v>
      </c>
      <c r="B17" s="39" t="s">
        <v>119</v>
      </c>
      <c r="C17" s="39" t="s">
        <v>25</v>
      </c>
      <c r="D17" s="3"/>
      <c r="E17" s="3"/>
      <c r="F17" s="3"/>
      <c r="G17" s="40">
        <v>14.4</v>
      </c>
      <c r="H17" s="40" t="s">
        <v>48</v>
      </c>
      <c r="I17" s="3" t="s">
        <v>48</v>
      </c>
      <c r="J17" s="65">
        <v>14.4</v>
      </c>
      <c r="K17" s="70">
        <f>G17</f>
        <v>14.4</v>
      </c>
    </row>
    <row r="18" spans="1:11" ht="18.75">
      <c r="A18" s="41" t="s">
        <v>163</v>
      </c>
      <c r="B18" s="16" t="s">
        <v>147</v>
      </c>
      <c r="C18" s="4"/>
      <c r="D18" s="1"/>
      <c r="E18" s="1"/>
      <c r="F18" s="3"/>
      <c r="G18" s="3"/>
      <c r="H18" s="3"/>
      <c r="I18" s="75">
        <v>12</v>
      </c>
      <c r="J18" s="65">
        <f>D18+E18+F18+G18+H18+I18</f>
        <v>12</v>
      </c>
      <c r="K18" s="70">
        <f>I18</f>
        <v>12</v>
      </c>
    </row>
    <row r="19" spans="1:11" ht="18.75">
      <c r="A19" s="41" t="s">
        <v>140</v>
      </c>
      <c r="B19" s="39" t="s">
        <v>120</v>
      </c>
      <c r="C19" s="39" t="s">
        <v>49</v>
      </c>
      <c r="D19" s="3"/>
      <c r="E19" s="3"/>
      <c r="F19" s="3"/>
      <c r="G19" s="40">
        <v>12</v>
      </c>
      <c r="H19" s="40"/>
      <c r="I19" s="3"/>
      <c r="J19" s="65">
        <f>D19+E19+F19+G19+H19+I19</f>
        <v>12</v>
      </c>
      <c r="K19" s="70">
        <f>G19</f>
        <v>12</v>
      </c>
    </row>
    <row r="20" spans="1:11" ht="18.75">
      <c r="A20" s="41" t="s">
        <v>164</v>
      </c>
      <c r="B20" s="4" t="s">
        <v>81</v>
      </c>
      <c r="C20" s="4" t="s">
        <v>82</v>
      </c>
      <c r="D20" s="3"/>
      <c r="E20" s="3" t="s">
        <v>48</v>
      </c>
      <c r="F20" s="3"/>
      <c r="G20" s="3" t="s">
        <v>48</v>
      </c>
      <c r="H20" s="3">
        <v>12</v>
      </c>
      <c r="I20" s="3"/>
      <c r="J20" s="65">
        <v>12</v>
      </c>
      <c r="K20" s="70">
        <f>H20</f>
        <v>12</v>
      </c>
    </row>
    <row r="21" spans="1:11" ht="19.5" customHeight="1">
      <c r="A21" s="41" t="s">
        <v>165</v>
      </c>
      <c r="B21" s="16" t="s">
        <v>57</v>
      </c>
      <c r="C21" s="4" t="s">
        <v>49</v>
      </c>
      <c r="D21" s="3">
        <v>12</v>
      </c>
      <c r="E21" s="3"/>
      <c r="F21" s="3"/>
      <c r="G21" s="3"/>
      <c r="H21" s="3"/>
      <c r="I21" s="3"/>
      <c r="J21" s="65">
        <f>D21+E21+F21+G21+H21+I21</f>
        <v>12</v>
      </c>
      <c r="K21" s="70">
        <f>D21</f>
        <v>12</v>
      </c>
    </row>
    <row r="22" spans="1:11" ht="18.75">
      <c r="A22" s="41" t="s">
        <v>139</v>
      </c>
      <c r="B22" s="16" t="s">
        <v>58</v>
      </c>
      <c r="C22" s="4" t="s">
        <v>25</v>
      </c>
      <c r="D22" s="3">
        <v>10</v>
      </c>
      <c r="E22" s="3"/>
      <c r="F22" s="3"/>
      <c r="G22" s="3"/>
      <c r="H22" s="3"/>
      <c r="I22" s="3"/>
      <c r="J22" s="65">
        <f>D22+E22+F22+G22+H22+I22</f>
        <v>10</v>
      </c>
      <c r="K22" s="70">
        <f>D22</f>
        <v>10</v>
      </c>
    </row>
    <row r="23" spans="1:11" ht="18.75">
      <c r="A23" s="41" t="s">
        <v>166</v>
      </c>
      <c r="B23" s="16" t="s">
        <v>59</v>
      </c>
      <c r="C23" s="44" t="s">
        <v>25</v>
      </c>
      <c r="D23" s="3">
        <v>8</v>
      </c>
      <c r="E23" s="3" t="s">
        <v>48</v>
      </c>
      <c r="F23" s="3"/>
      <c r="G23" s="3"/>
      <c r="H23" s="3"/>
      <c r="I23" s="75"/>
      <c r="J23" s="65">
        <v>8</v>
      </c>
      <c r="K23" s="70">
        <f>D23</f>
        <v>8</v>
      </c>
    </row>
    <row r="24" spans="1:11" ht="18.75">
      <c r="A24" s="41" t="s">
        <v>167</v>
      </c>
      <c r="B24" s="16" t="s">
        <v>60</v>
      </c>
      <c r="C24" s="4" t="s">
        <v>61</v>
      </c>
      <c r="D24" s="1">
        <v>6</v>
      </c>
      <c r="E24" s="3"/>
      <c r="F24" s="3"/>
      <c r="G24" s="3"/>
      <c r="H24" s="3"/>
      <c r="I24" s="75"/>
      <c r="J24" s="65">
        <f>D24+E24+F24+G24+H24+I24</f>
        <v>6</v>
      </c>
      <c r="K24" s="70">
        <f>D24</f>
        <v>6</v>
      </c>
    </row>
    <row r="25" spans="1:11" ht="18.75">
      <c r="A25" s="41"/>
      <c r="B25" s="39" t="s">
        <v>107</v>
      </c>
      <c r="C25" s="39" t="s">
        <v>49</v>
      </c>
      <c r="D25" s="3"/>
      <c r="E25" s="3"/>
      <c r="F25" s="3" t="s">
        <v>48</v>
      </c>
      <c r="G25" s="40"/>
      <c r="H25" s="40"/>
      <c r="I25" s="3"/>
      <c r="J25" s="65">
        <v>0</v>
      </c>
      <c r="K25" s="70">
        <v>0</v>
      </c>
    </row>
    <row r="26" spans="1:11" ht="18.75">
      <c r="A26" s="41"/>
      <c r="B26" s="39" t="s">
        <v>108</v>
      </c>
      <c r="C26" s="39" t="s">
        <v>68</v>
      </c>
      <c r="D26" s="3"/>
      <c r="E26" s="3"/>
      <c r="F26" s="3" t="s">
        <v>48</v>
      </c>
      <c r="G26" s="40"/>
      <c r="H26" s="40"/>
      <c r="I26" s="3"/>
      <c r="J26" s="65">
        <v>0</v>
      </c>
      <c r="K26" s="70">
        <v>0</v>
      </c>
    </row>
    <row r="27" spans="1:11" ht="18.75">
      <c r="A27" s="51"/>
      <c r="B27" s="16" t="s">
        <v>123</v>
      </c>
      <c r="C27" s="4" t="s">
        <v>96</v>
      </c>
      <c r="D27" s="1"/>
      <c r="E27" s="3"/>
      <c r="F27" s="3"/>
      <c r="G27" s="3" t="s">
        <v>48</v>
      </c>
      <c r="H27" s="3"/>
      <c r="I27" s="3"/>
      <c r="J27" s="65">
        <v>0</v>
      </c>
      <c r="K27" s="70">
        <v>0</v>
      </c>
    </row>
    <row r="28" spans="1:11" ht="18.75">
      <c r="A28" s="51"/>
      <c r="B28" s="16" t="s">
        <v>66</v>
      </c>
      <c r="C28" s="4" t="s">
        <v>68</v>
      </c>
      <c r="D28" s="1"/>
      <c r="E28" s="1"/>
      <c r="F28" s="3"/>
      <c r="G28" s="3"/>
      <c r="H28" s="3"/>
      <c r="I28" s="75" t="s">
        <v>48</v>
      </c>
      <c r="J28" s="65">
        <v>0</v>
      </c>
      <c r="K28" s="70">
        <v>0</v>
      </c>
    </row>
    <row r="29" spans="1:11" ht="18.75">
      <c r="A29" s="51"/>
      <c r="B29" s="16"/>
      <c r="C29" s="4"/>
      <c r="D29" s="1"/>
      <c r="E29" s="1"/>
      <c r="F29" s="3"/>
      <c r="G29" s="3"/>
      <c r="H29" s="3"/>
      <c r="I29" s="75"/>
      <c r="J29" s="65"/>
      <c r="K29" s="70"/>
    </row>
    <row r="30" spans="1:11" ht="18.75">
      <c r="A30" s="51"/>
      <c r="B30" s="16"/>
      <c r="C30" s="4"/>
      <c r="D30" s="3"/>
      <c r="E30" s="3"/>
      <c r="F30" s="3"/>
      <c r="G30" s="3"/>
      <c r="H30" s="3"/>
      <c r="I30" s="75"/>
      <c r="J30" s="65"/>
      <c r="K30" s="70"/>
    </row>
    <row r="31" spans="1:11" ht="23.25" customHeight="1">
      <c r="A31" s="93" t="s">
        <v>15</v>
      </c>
      <c r="B31" s="93"/>
      <c r="C31" s="93"/>
      <c r="D31" s="93"/>
      <c r="E31" s="93"/>
      <c r="F31" s="93"/>
      <c r="G31" s="93"/>
      <c r="H31" s="93"/>
      <c r="I31" s="94"/>
      <c r="J31" s="94"/>
      <c r="K31" s="15"/>
    </row>
  </sheetData>
  <sheetProtection selectLockedCells="1" selectUnlockedCells="1"/>
  <mergeCells count="14">
    <mergeCell ref="K4:K5"/>
    <mergeCell ref="A31:J31"/>
    <mergeCell ref="F4:F5"/>
    <mergeCell ref="G4:G5"/>
    <mergeCell ref="D4:D5"/>
    <mergeCell ref="H4:H5"/>
    <mergeCell ref="E4:E5"/>
    <mergeCell ref="I4:I5"/>
    <mergeCell ref="A1:J1"/>
    <mergeCell ref="A2:J2"/>
    <mergeCell ref="A3:J3"/>
    <mergeCell ref="A4:C5"/>
    <mergeCell ref="J4:J5"/>
    <mergeCell ref="D6:H6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7">
      <selection activeCell="N21" sqref="N21"/>
    </sheetView>
  </sheetViews>
  <sheetFormatPr defaultColWidth="9.00390625" defaultRowHeight="12.75"/>
  <cols>
    <col min="1" max="1" width="10.125" style="0" customWidth="1"/>
    <col min="2" max="2" width="23.00390625" style="0" customWidth="1"/>
    <col min="3" max="3" width="21.75390625" style="0" customWidth="1"/>
    <col min="4" max="4" width="9.75390625" style="0" hidden="1" customWidth="1"/>
    <col min="5" max="7" width="9.75390625" style="0" customWidth="1"/>
    <col min="8" max="8" width="12.625" style="0" hidden="1" customWidth="1"/>
    <col min="9" max="9" width="12.625" style="0" customWidth="1"/>
    <col min="10" max="10" width="11.375" style="0" customWidth="1"/>
    <col min="11" max="11" width="13.125" style="0" bestFit="1" customWidth="1"/>
  </cols>
  <sheetData>
    <row r="1" spans="1:10" ht="38.25" customHeight="1">
      <c r="A1" s="81" t="s">
        <v>126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9" customHeight="1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5" customHeight="1" thickBot="1">
      <c r="A3" s="82" t="s">
        <v>3</v>
      </c>
      <c r="B3" s="82"/>
      <c r="C3" s="82"/>
      <c r="D3" s="82"/>
      <c r="E3" s="82"/>
      <c r="F3" s="82"/>
      <c r="G3" s="82"/>
      <c r="H3" s="82"/>
      <c r="I3" s="82"/>
      <c r="J3" s="82"/>
    </row>
    <row r="4" spans="1:11" ht="60" customHeight="1">
      <c r="A4" s="85" t="s">
        <v>19</v>
      </c>
      <c r="B4" s="86"/>
      <c r="C4" s="86"/>
      <c r="D4" s="98" t="s">
        <v>17</v>
      </c>
      <c r="E4" s="96" t="s">
        <v>63</v>
      </c>
      <c r="F4" s="96" t="s">
        <v>99</v>
      </c>
      <c r="G4" s="96" t="s">
        <v>112</v>
      </c>
      <c r="H4" s="99" t="s">
        <v>18</v>
      </c>
      <c r="I4" s="89" t="s">
        <v>143</v>
      </c>
      <c r="J4" s="95"/>
      <c r="K4" s="91" t="s">
        <v>9</v>
      </c>
    </row>
    <row r="5" spans="1:11" ht="146.25" customHeight="1">
      <c r="A5" s="87"/>
      <c r="B5" s="88"/>
      <c r="C5" s="88"/>
      <c r="D5" s="98"/>
      <c r="E5" s="97"/>
      <c r="F5" s="97"/>
      <c r="G5" s="97"/>
      <c r="H5" s="99"/>
      <c r="I5" s="90"/>
      <c r="J5" s="95"/>
      <c r="K5" s="92"/>
    </row>
    <row r="6" spans="1:11" ht="43.5" customHeight="1">
      <c r="A6" s="9"/>
      <c r="B6" s="11"/>
      <c r="C6" s="12"/>
      <c r="D6" s="104" t="s">
        <v>11</v>
      </c>
      <c r="E6" s="104"/>
      <c r="F6" s="104"/>
      <c r="G6" s="104"/>
      <c r="H6" s="104"/>
      <c r="I6" s="74"/>
      <c r="J6" s="63"/>
      <c r="K6" s="67"/>
    </row>
    <row r="7" spans="1:11" ht="24.75" customHeight="1" thickBot="1">
      <c r="A7" s="35" t="s">
        <v>2</v>
      </c>
      <c r="B7" s="61" t="s">
        <v>0</v>
      </c>
      <c r="C7" s="62" t="s">
        <v>1</v>
      </c>
      <c r="D7" s="22"/>
      <c r="E7" s="8" t="s">
        <v>95</v>
      </c>
      <c r="F7" s="52" t="s">
        <v>109</v>
      </c>
      <c r="G7" s="8" t="s">
        <v>124</v>
      </c>
      <c r="H7" s="28"/>
      <c r="I7" s="22" t="s">
        <v>114</v>
      </c>
      <c r="J7" s="28" t="s">
        <v>8</v>
      </c>
      <c r="K7" s="72" t="s">
        <v>20</v>
      </c>
    </row>
    <row r="8" spans="1:11" ht="18.75">
      <c r="A8" s="51" t="s">
        <v>155</v>
      </c>
      <c r="B8" s="16" t="s">
        <v>84</v>
      </c>
      <c r="C8" s="44" t="s">
        <v>94</v>
      </c>
      <c r="D8" s="3"/>
      <c r="E8" s="3">
        <v>25</v>
      </c>
      <c r="F8" s="3"/>
      <c r="G8" s="3">
        <v>30</v>
      </c>
      <c r="H8" s="3"/>
      <c r="I8" s="77">
        <v>25</v>
      </c>
      <c r="J8" s="71">
        <f>E8+F8+G8+I8</f>
        <v>80</v>
      </c>
      <c r="K8" s="5">
        <f>G8+I8+E8</f>
        <v>80</v>
      </c>
    </row>
    <row r="9" spans="1:11" ht="18.75">
      <c r="A9" s="31">
        <v>2</v>
      </c>
      <c r="B9" s="16" t="s">
        <v>85</v>
      </c>
      <c r="C9" s="4" t="s">
        <v>25</v>
      </c>
      <c r="D9" s="1"/>
      <c r="E9" s="3">
        <v>12</v>
      </c>
      <c r="F9" s="3"/>
      <c r="G9" s="3">
        <v>18</v>
      </c>
      <c r="H9" s="3"/>
      <c r="I9" s="77">
        <v>18</v>
      </c>
      <c r="J9" s="71">
        <f>E9+F9+G9+I9</f>
        <v>48</v>
      </c>
      <c r="K9" s="5">
        <f>I9+G9+E9</f>
        <v>48</v>
      </c>
    </row>
    <row r="10" spans="1:11" ht="18.75">
      <c r="A10" s="51" t="s">
        <v>156</v>
      </c>
      <c r="B10" s="16" t="s">
        <v>88</v>
      </c>
      <c r="C10" s="4" t="s">
        <v>56</v>
      </c>
      <c r="D10" s="3"/>
      <c r="E10" s="3">
        <v>8</v>
      </c>
      <c r="F10" s="3">
        <v>25</v>
      </c>
      <c r="G10" s="3"/>
      <c r="H10" s="3"/>
      <c r="I10" s="77">
        <v>15</v>
      </c>
      <c r="J10" s="71">
        <f>E10+F10+G10+I10</f>
        <v>48</v>
      </c>
      <c r="K10" s="5">
        <f>E10+F10+I10</f>
        <v>48</v>
      </c>
    </row>
    <row r="11" spans="1:11" ht="19.5" customHeight="1">
      <c r="A11" s="38">
        <v>4</v>
      </c>
      <c r="B11" s="16" t="s">
        <v>86</v>
      </c>
      <c r="C11" s="4" t="s">
        <v>94</v>
      </c>
      <c r="D11" s="3"/>
      <c r="E11" s="3">
        <v>10</v>
      </c>
      <c r="F11" s="3"/>
      <c r="G11" s="3">
        <v>21.6</v>
      </c>
      <c r="H11" s="3"/>
      <c r="I11" s="77"/>
      <c r="J11" s="71">
        <f>E11+F11+G11+I11</f>
        <v>31.6</v>
      </c>
      <c r="K11" s="5">
        <f>E11+G11</f>
        <v>31.6</v>
      </c>
    </row>
    <row r="12" spans="1:11" ht="15">
      <c r="A12" s="107">
        <v>5</v>
      </c>
      <c r="B12" s="16" t="s">
        <v>125</v>
      </c>
      <c r="C12" s="4" t="s">
        <v>94</v>
      </c>
      <c r="D12" s="3"/>
      <c r="E12" s="3">
        <v>18</v>
      </c>
      <c r="F12" s="3"/>
      <c r="G12" s="3">
        <v>12</v>
      </c>
      <c r="H12" s="3"/>
      <c r="I12" s="77" t="s">
        <v>48</v>
      </c>
      <c r="J12" s="71">
        <f>E12+F12+G12</f>
        <v>30</v>
      </c>
      <c r="K12" s="5">
        <f>G12+E12</f>
        <v>30</v>
      </c>
    </row>
    <row r="13" spans="1:11" ht="18.75">
      <c r="A13" s="38">
        <v>6</v>
      </c>
      <c r="B13" s="16" t="s">
        <v>111</v>
      </c>
      <c r="C13" s="4" t="s">
        <v>56</v>
      </c>
      <c r="D13" s="3"/>
      <c r="E13" s="3"/>
      <c r="F13" s="3">
        <v>18</v>
      </c>
      <c r="G13" s="3">
        <v>7.2</v>
      </c>
      <c r="H13" s="3"/>
      <c r="I13" s="77"/>
      <c r="J13" s="71">
        <f>E13+F13+G13</f>
        <v>25.2</v>
      </c>
      <c r="K13" s="5">
        <f>F13+G13</f>
        <v>25.2</v>
      </c>
    </row>
    <row r="14" spans="1:11" ht="18.75">
      <c r="A14" s="38">
        <v>7</v>
      </c>
      <c r="B14" s="16" t="s">
        <v>89</v>
      </c>
      <c r="C14" s="44" t="s">
        <v>94</v>
      </c>
      <c r="D14" s="3"/>
      <c r="E14" s="3">
        <v>6</v>
      </c>
      <c r="F14" s="3"/>
      <c r="G14" s="3">
        <v>14.4</v>
      </c>
      <c r="H14" s="3"/>
      <c r="I14" s="77"/>
      <c r="J14" s="71">
        <f>E14+F14+G14</f>
        <v>20.4</v>
      </c>
      <c r="K14" s="5">
        <f>G14+E14</f>
        <v>20.4</v>
      </c>
    </row>
    <row r="15" spans="1:11" ht="18.75">
      <c r="A15" s="106">
        <v>8</v>
      </c>
      <c r="B15" s="16" t="s">
        <v>93</v>
      </c>
      <c r="C15" s="4" t="s">
        <v>94</v>
      </c>
      <c r="D15" s="1"/>
      <c r="E15" s="3">
        <v>15</v>
      </c>
      <c r="F15" s="3"/>
      <c r="G15" s="3" t="s">
        <v>48</v>
      </c>
      <c r="H15" s="3"/>
      <c r="I15" s="77"/>
      <c r="J15" s="71">
        <v>15</v>
      </c>
      <c r="K15" s="5">
        <f>E15</f>
        <v>15</v>
      </c>
    </row>
    <row r="16" spans="1:11" ht="18.75">
      <c r="A16" s="41" t="s">
        <v>162</v>
      </c>
      <c r="B16" s="16" t="s">
        <v>92</v>
      </c>
      <c r="C16" s="4" t="s">
        <v>56</v>
      </c>
      <c r="D16" s="1"/>
      <c r="E16" s="3" t="s">
        <v>48</v>
      </c>
      <c r="F16" s="3"/>
      <c r="G16" s="3">
        <v>9.6</v>
      </c>
      <c r="H16" s="3"/>
      <c r="I16" s="77"/>
      <c r="J16" s="71">
        <v>9.6</v>
      </c>
      <c r="K16" s="5">
        <f>G16</f>
        <v>9.6</v>
      </c>
    </row>
    <row r="17" spans="1:11" ht="18.75">
      <c r="A17" s="41"/>
      <c r="B17" s="16" t="s">
        <v>87</v>
      </c>
      <c r="C17" s="4" t="s">
        <v>68</v>
      </c>
      <c r="D17" s="3"/>
      <c r="E17" s="3">
        <v>0</v>
      </c>
      <c r="F17" s="3" t="s">
        <v>48</v>
      </c>
      <c r="G17" s="3">
        <v>0</v>
      </c>
      <c r="H17" s="3"/>
      <c r="I17" s="77"/>
      <c r="J17" s="71">
        <v>0</v>
      </c>
      <c r="K17" s="5">
        <v>0</v>
      </c>
    </row>
    <row r="18" spans="1:11" ht="18.75">
      <c r="A18" s="42"/>
      <c r="B18" s="50" t="s">
        <v>90</v>
      </c>
      <c r="C18" s="39" t="s">
        <v>68</v>
      </c>
      <c r="D18" s="3"/>
      <c r="E18" s="40" t="s">
        <v>48</v>
      </c>
      <c r="F18" s="40">
        <v>0</v>
      </c>
      <c r="G18" s="40">
        <v>0</v>
      </c>
      <c r="H18" s="40"/>
      <c r="I18" s="80"/>
      <c r="J18" s="71">
        <v>0</v>
      </c>
      <c r="K18" s="5">
        <v>0</v>
      </c>
    </row>
    <row r="19" spans="1:11" ht="18.75">
      <c r="A19" s="41"/>
      <c r="B19" s="16" t="s">
        <v>91</v>
      </c>
      <c r="C19" s="4" t="s">
        <v>68</v>
      </c>
      <c r="D19" s="1"/>
      <c r="E19" s="3" t="s">
        <v>48</v>
      </c>
      <c r="F19" s="3"/>
      <c r="G19" s="3"/>
      <c r="H19" s="3"/>
      <c r="I19" s="77"/>
      <c r="J19" s="71">
        <v>0</v>
      </c>
      <c r="K19" s="5">
        <v>0</v>
      </c>
    </row>
    <row r="20" spans="1:11" ht="18.75">
      <c r="A20" s="41"/>
      <c r="B20" s="16" t="s">
        <v>148</v>
      </c>
      <c r="C20" s="4"/>
      <c r="D20" s="1"/>
      <c r="E20" s="3"/>
      <c r="F20" s="3"/>
      <c r="G20" s="3"/>
      <c r="H20" s="3"/>
      <c r="I20" s="77" t="s">
        <v>48</v>
      </c>
      <c r="J20" s="71">
        <v>0</v>
      </c>
      <c r="K20" s="5">
        <v>0</v>
      </c>
    </row>
    <row r="21" spans="1:11" ht="18.75">
      <c r="A21" s="41"/>
      <c r="B21" s="16" t="s">
        <v>110</v>
      </c>
      <c r="C21" s="4" t="s">
        <v>68</v>
      </c>
      <c r="D21" s="1"/>
      <c r="E21" s="3"/>
      <c r="F21" s="3">
        <v>0</v>
      </c>
      <c r="G21" s="3">
        <v>0</v>
      </c>
      <c r="H21" s="3"/>
      <c r="I21" s="77"/>
      <c r="J21" s="71">
        <f>E21+F21+G21</f>
        <v>0</v>
      </c>
      <c r="K21" s="5">
        <v>0</v>
      </c>
    </row>
    <row r="22" spans="1:11" ht="23.25" customHeight="1">
      <c r="A22" s="93" t="s">
        <v>15</v>
      </c>
      <c r="B22" s="93"/>
      <c r="C22" s="93"/>
      <c r="D22" s="93"/>
      <c r="E22" s="93"/>
      <c r="F22" s="93"/>
      <c r="G22" s="93"/>
      <c r="H22" s="93"/>
      <c r="I22" s="94"/>
      <c r="J22" s="94"/>
      <c r="K22" s="15"/>
    </row>
  </sheetData>
  <sheetProtection selectLockedCells="1" selectUnlockedCells="1"/>
  <mergeCells count="14">
    <mergeCell ref="G4:G5"/>
    <mergeCell ref="I4:I5"/>
    <mergeCell ref="H4:H5"/>
    <mergeCell ref="J4:J5"/>
    <mergeCell ref="D6:H6"/>
    <mergeCell ref="K4:K5"/>
    <mergeCell ref="A22:J22"/>
    <mergeCell ref="A1:J1"/>
    <mergeCell ref="A2:J2"/>
    <mergeCell ref="A3:J3"/>
    <mergeCell ref="A4:C5"/>
    <mergeCell ref="D4:D5"/>
    <mergeCell ref="E4:E5"/>
    <mergeCell ref="F4:F5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2013-10-12T14:12:09Z</cp:lastPrinted>
  <dcterms:created xsi:type="dcterms:W3CDTF">2011-01-03T12:45:18Z</dcterms:created>
  <dcterms:modified xsi:type="dcterms:W3CDTF">2015-09-28T17:01:41Z</dcterms:modified>
  <cp:category/>
  <cp:version/>
  <cp:contentType/>
  <cp:contentStatus/>
</cp:coreProperties>
</file>