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vshev\Desktop\My Docs\RRaids\2023\Champ\"/>
    </mc:Choice>
  </mc:AlternateContent>
  <xr:revisionPtr revIDLastSave="0" documentId="13_ncr:1_{1F12A19B-BFD2-44FF-96DA-F0D5B081C7B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</sheets>
  <definedNames>
    <definedName name="_xlnm.Print_Area" localSheetId="2">'R'!$A$1:$M$13</definedName>
    <definedName name="_xlnm.Print_Area" localSheetId="0">Абс!$A$1:$M$32</definedName>
    <definedName name="_xlnm.Print_Area" localSheetId="1">Т2!$A$1:$M$15</definedName>
    <definedName name="_xlnm.Print_Area" localSheetId="3">Т3!$A$1:$M$22</definedName>
  </definedNames>
  <calcPr calcId="181029" iterateDelta="1E-4"/>
</workbook>
</file>

<file path=xl/calcChain.xml><?xml version="1.0" encoding="utf-8"?>
<calcChain xmlns="http://schemas.openxmlformats.org/spreadsheetml/2006/main">
  <c r="C29" i="4" l="1"/>
  <c r="C17" i="2"/>
  <c r="C15" i="2"/>
  <c r="C16" i="2"/>
  <c r="C18" i="2"/>
  <c r="C19" i="2"/>
  <c r="C30" i="4" l="1"/>
  <c r="C31" i="4"/>
  <c r="C9" i="3" l="1"/>
  <c r="C8" i="3"/>
  <c r="C11" i="3"/>
  <c r="C10" i="3"/>
  <c r="C12" i="3"/>
  <c r="C7" i="3"/>
  <c r="C7" i="1" l="1"/>
  <c r="C8" i="1"/>
  <c r="C10" i="1"/>
  <c r="C10" i="4" l="1"/>
  <c r="C24" i="4"/>
  <c r="C20" i="4"/>
  <c r="C14" i="4"/>
  <c r="C25" i="4"/>
  <c r="C26" i="4"/>
  <c r="C27" i="4"/>
  <c r="C28" i="4"/>
  <c r="C14" i="2" l="1"/>
  <c r="C13" i="2"/>
  <c r="C12" i="2"/>
  <c r="C11" i="2"/>
  <c r="C10" i="2"/>
  <c r="C9" i="2"/>
  <c r="C8" i="2"/>
  <c r="C7" i="2"/>
  <c r="C9" i="1"/>
  <c r="C15" i="4"/>
  <c r="C18" i="4"/>
  <c r="C32" i="4"/>
  <c r="C17" i="4"/>
  <c r="C23" i="4"/>
  <c r="C22" i="4"/>
  <c r="C11" i="4"/>
  <c r="C19" i="4"/>
  <c r="C21" i="4"/>
  <c r="C9" i="4"/>
  <c r="C16" i="4"/>
  <c r="C13" i="4"/>
  <c r="C12" i="4"/>
  <c r="C7" i="4"/>
  <c r="C8" i="4"/>
</calcChain>
</file>

<file path=xl/sharedStrings.xml><?xml version="1.0" encoding="utf-8"?>
<sst xmlns="http://schemas.openxmlformats.org/spreadsheetml/2006/main" count="292" uniqueCount="94">
  <si>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</si>
  <si>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</si>
  <si>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</si>
  <si>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</si>
  <si>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</si>
  <si>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</si>
  <si>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</si>
  <si>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</si>
  <si>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</si>
  <si>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</si>
  <si>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</si>
  <si>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</si>
  <si>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</si>
  <si>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</si>
  <si>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</si>
  <si>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</si>
  <si>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</si>
  <si>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</si>
  <si>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</si>
  <si>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</si>
  <si>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</si>
  <si>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</si>
  <si>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</si>
  <si>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</si>
  <si>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</si>
  <si>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</si>
  <si>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</si>
  <si>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</si>
  <si>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</si>
  <si>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</si>
  <si>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</si>
  <si>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</si>
  <si>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</si>
  <si>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</si>
  <si>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</si>
  <si>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</si>
  <si>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Николаев Антон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</si>
  <si>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</si>
  <si>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</si>
  <si>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</si>
  <si>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</si>
  <si>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</si>
  <si>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Плетенёв Антон</t>
  </si>
  <si>
    <t>Павлов Евгений</t>
  </si>
  <si>
    <t>Горьков Александр</t>
  </si>
  <si>
    <t>Волгоградская обл.</t>
  </si>
  <si>
    <t>нк</t>
  </si>
  <si>
    <t>ст.Распопинская</t>
  </si>
  <si>
    <t>Чудайкин Игорь</t>
  </si>
  <si>
    <t>Рыбин Дмитрий</t>
  </si>
  <si>
    <t>Охотников Дмитрий</t>
  </si>
  <si>
    <t>Уперенко Олег</t>
  </si>
  <si>
    <t>Развилка</t>
  </si>
  <si>
    <t>Динабург Антон</t>
  </si>
  <si>
    <t>Щанов Александр</t>
  </si>
  <si>
    <t>Никифоров Андрей</t>
  </si>
  <si>
    <t>Пономарев Петр</t>
  </si>
  <si>
    <t>Респ.Татарстан</t>
  </si>
  <si>
    <t>Н.Челны</t>
  </si>
  <si>
    <t>Власюк Антон</t>
  </si>
  <si>
    <t>Свердловская обл.</t>
  </si>
  <si>
    <t>Екатеринбург</t>
  </si>
  <si>
    <t>Простаков Владимир</t>
  </si>
  <si>
    <t>Белгородская обл.</t>
  </si>
  <si>
    <t>Чернянка</t>
  </si>
  <si>
    <t>Шевелев Артем</t>
  </si>
  <si>
    <t>Белгород</t>
  </si>
  <si>
    <t>Башмаков Алексей</t>
  </si>
  <si>
    <t>Мокеев Глеб</t>
  </si>
  <si>
    <t>Архангельская обл.</t>
  </si>
  <si>
    <t>Архангельск</t>
  </si>
  <si>
    <t>Кожухов Дмитрий</t>
  </si>
  <si>
    <t>Охотников Егор</t>
  </si>
  <si>
    <t>Переверзев Сергей</t>
  </si>
  <si>
    <t>Горюнов Алексей</t>
  </si>
  <si>
    <t>Карпов Дмитрий</t>
  </si>
  <si>
    <t>Хотьково</t>
  </si>
  <si>
    <t>Мальцев Алексей</t>
  </si>
  <si>
    <t>Владимирская обл.</t>
  </si>
  <si>
    <t>Владимир</t>
  </si>
  <si>
    <t>21</t>
  </si>
  <si>
    <t>22</t>
  </si>
  <si>
    <t>23</t>
  </si>
  <si>
    <t>МИНИСТЕРСТВО СПОРТА РФ
РОССИЙСКАЯ АВТОМОБИЛЬНАЯ ФЕДЕРАЦИЯ
ЧЕМПИОНАТ РОССИИ в спортивной дисциплине ралли-рейды "Абсолютный" (1660661811Л), муж., жен.
Зачет Штурманов
ТЕКУЩИЙ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</si>
  <si>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"Т2" (1660621811Л), муж., жен.
Зачет Штурманов
ТЕКУЩИЙ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</si>
  <si>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 R" (1660671811Л), муж., жен.
Зачет Штурманов
ТЕКУЩИЙ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</si>
  <si>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"Т3" (16606631811Л), муж., жен.
Зачет Штурманов
ТЕКУЩИЙ ПРОТОКОЛ ЛИЧНЫХ РЕЗУЛЬТАТОВ  2023</t>
  </si>
  <si>
    <t>Безденежных Иван</t>
  </si>
  <si>
    <t>1 этап
ЕКП №30202
09-12.02.2023
Ленинградская обл.,
д.Новожилово</t>
  </si>
  <si>
    <t>2 этап
ЕКП №30203
14-18.04.2023
Астраханская обл.,
г.Астрахань</t>
  </si>
  <si>
    <t>3 этап
ЕКП №30204
05-09.07.2023
Респ.Татарстан,
г.Казань</t>
  </si>
  <si>
    <t>4 этап
ЕКП №30205
25-27.08.2023
Владимирская обл.,
г.Суздаль</t>
  </si>
  <si>
    <t>5 этап
ЕКП №30206
21-24.09.2023
Ульяновская обл.,
г.Ульяновск</t>
  </si>
  <si>
    <t>6 этап
ЕКП №30207
26-29.10.2023
Волгоградская обл.,
х.Вертячий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</si>
</sst>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2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7" fillId="0" borderId="0" xfId="0" applyFont="1"/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3" borderId="1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49" fontId="6" fillId="2" borderId="46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3" borderId="47" xfId="0" applyFont="1" applyFill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8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 wrapText="1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 vertical="center" wrapText="1"/>
    </xf>
    <xf numFmtId="49" fontId="6" fillId="2" borderId="54" xfId="0" applyNumberFormat="1" applyFont="1" applyFill="1" applyBorder="1" applyAlignment="1">
      <alignment horizontal="center" vertical="center"/>
    </xf>
    <xf numFmtId="0" fontId="7" fillId="0" borderId="31" xfId="0" applyFont="1" applyBorder="1"/>
    <xf numFmtId="0" fontId="7" fillId="0" borderId="32" xfId="0" applyFont="1" applyBorder="1"/>
    <xf numFmtId="0" fontId="7" fillId="0" borderId="43" xfId="0" applyFont="1" applyBorder="1"/>
    <xf numFmtId="0" fontId="7" fillId="0" borderId="44" xfId="0" applyFont="1" applyBorder="1"/>
    <xf numFmtId="0" fontId="7" fillId="0" borderId="38" xfId="0" applyFont="1" applyBorder="1"/>
    <xf numFmtId="0" fontId="7" fillId="0" borderId="39" xfId="0" applyFont="1" applyBorder="1"/>
    <xf numFmtId="0" fontId="8" fillId="0" borderId="0" xfId="2" applyFont="1" applyAlignment="1">
      <alignment horizontal="center" vertical="center" wrapText="1"/>
    </xf>
    <xf numFmtId="0" fontId="8" fillId="3" borderId="5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/>
    </xf>
    <xf numFmtId="0" fontId="10" fillId="5" borderId="60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 vertical="center" wrapText="1"/>
    </xf>
    <xf numFmtId="49" fontId="6" fillId="2" borderId="64" xfId="0" applyNumberFormat="1" applyFont="1" applyFill="1" applyBorder="1" applyAlignment="1">
      <alignment horizontal="center" vertical="center"/>
    </xf>
    <xf numFmtId="49" fontId="6" fillId="2" borderId="65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/>
    </xf>
    <xf numFmtId="0" fontId="8" fillId="0" borderId="67" xfId="0" applyFont="1" applyBorder="1" applyAlignment="1">
      <alignment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8" fillId="3" borderId="70" xfId="0" applyFont="1" applyFill="1" applyBorder="1" applyAlignment="1">
      <alignment horizontal="center"/>
    </xf>
    <xf numFmtId="0" fontId="10" fillId="3" borderId="71" xfId="0" applyFont="1" applyFill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0" fontId="8" fillId="0" borderId="72" xfId="0" applyFont="1" applyBorder="1" applyAlignment="1">
      <alignment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75" xfId="0" applyFont="1" applyBorder="1" applyAlignment="1">
      <alignment vertical="center" wrapText="1"/>
    </xf>
    <xf numFmtId="0" fontId="8" fillId="0" borderId="76" xfId="0" applyFont="1" applyBorder="1" applyAlignment="1">
      <alignment vertical="center" wrapText="1"/>
    </xf>
    <xf numFmtId="0" fontId="8" fillId="3" borderId="57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3" borderId="73" xfId="0" applyFont="1" applyFill="1" applyBorder="1" applyAlignment="1">
      <alignment vertical="center" wrapText="1"/>
    </xf>
    <xf numFmtId="0" fontId="9" fillId="0" borderId="56" xfId="0" applyFont="1" applyBorder="1" applyAlignment="1">
      <alignment horizontal="center"/>
    </xf>
    <xf numFmtId="0" fontId="8" fillId="3" borderId="14" xfId="0" applyFont="1" applyFill="1" applyBorder="1" applyAlignment="1">
      <alignment vertical="center" wrapText="1"/>
    </xf>
    <xf numFmtId="0" fontId="7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8" fillId="3" borderId="30" xfId="0" applyFont="1" applyFill="1" applyBorder="1" applyAlignment="1">
      <alignment vertical="center" wrapText="1"/>
    </xf>
    <xf numFmtId="0" fontId="7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8" fillId="0" borderId="78" xfId="0" applyFont="1" applyBorder="1" applyAlignment="1">
      <alignment vertical="center" wrapText="1"/>
    </xf>
    <xf numFmtId="0" fontId="8" fillId="0" borderId="79" xfId="0" applyFont="1" applyBorder="1" applyAlignment="1">
      <alignment horizontal="center" vertical="center" wrapText="1"/>
    </xf>
    <xf numFmtId="49" fontId="8" fillId="0" borderId="80" xfId="0" applyNumberFormat="1" applyFont="1" applyBorder="1" applyAlignment="1">
      <alignment horizontal="center"/>
    </xf>
    <xf numFmtId="0" fontId="8" fillId="0" borderId="81" xfId="0" applyFont="1" applyBorder="1" applyAlignment="1">
      <alignment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49" fontId="8" fillId="0" borderId="83" xfId="0" applyNumberFormat="1" applyFont="1" applyBorder="1" applyAlignment="1">
      <alignment horizontal="center"/>
    </xf>
    <xf numFmtId="0" fontId="8" fillId="3" borderId="84" xfId="0" applyFont="1" applyFill="1" applyBorder="1" applyAlignment="1">
      <alignment horizontal="center"/>
    </xf>
    <xf numFmtId="0" fontId="10" fillId="3" borderId="85" xfId="0" applyFont="1" applyFill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49" fontId="8" fillId="0" borderId="86" xfId="0" applyNumberFormat="1" applyFont="1" applyBorder="1" applyAlignment="1">
      <alignment horizontal="center"/>
    </xf>
    <xf numFmtId="0" fontId="8" fillId="0" borderId="87" xfId="0" applyFont="1" applyBorder="1" applyAlignment="1">
      <alignment vertical="center" wrapText="1"/>
    </xf>
    <xf numFmtId="0" fontId="8" fillId="3" borderId="88" xfId="0" applyFont="1" applyFill="1" applyBorder="1" applyAlignment="1">
      <alignment horizontal="center"/>
    </xf>
    <xf numFmtId="0" fontId="10" fillId="3" borderId="89" xfId="0" applyFont="1" applyFill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49" fontId="8" fillId="0" borderId="90" xfId="0" applyNumberFormat="1" applyFont="1" applyBorder="1" applyAlignment="1">
      <alignment horizontal="center"/>
    </xf>
    <xf numFmtId="49" fontId="8" fillId="3" borderId="91" xfId="0" applyNumberFormat="1" applyFont="1" applyFill="1" applyBorder="1" applyAlignment="1">
      <alignment horizontal="center"/>
    </xf>
    <xf numFmtId="0" fontId="8" fillId="0" borderId="92" xfId="0" applyFont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/>
    </xf>
    <xf numFmtId="0" fontId="7" fillId="3" borderId="88" xfId="0" applyFont="1" applyFill="1" applyBorder="1" applyAlignment="1">
      <alignment horizontal="center"/>
    </xf>
    <xf numFmtId="0" fontId="9" fillId="3" borderId="94" xfId="0" applyFont="1" applyFill="1" applyBorder="1" applyAlignment="1">
      <alignment horizontal="center"/>
    </xf>
    <xf numFmtId="0" fontId="7" fillId="0" borderId="88" xfId="0" applyFont="1" applyBorder="1"/>
    <xf numFmtId="0" fontId="7" fillId="0" borderId="89" xfId="0" applyFont="1" applyBorder="1"/>
    <xf numFmtId="0" fontId="4" fillId="0" borderId="0" xfId="0" applyFont="1" applyAlignment="1">
      <alignment horizont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0" fillId="0" borderId="0" xfId="2" applyFont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8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zoomScaleNormal="10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25.5703125" customWidth="1"/>
    <col min="3" max="3" width="10.5703125" customWidth="1"/>
    <col min="4" max="4" width="22.85546875" customWidth="1"/>
    <col min="5" max="5" width="20" customWidth="1"/>
    <col min="6" max="17" width="12.57031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2.6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60" customHeight="1" thickBot="1" x14ac:dyDescent="0.25">
      <c r="A4" s="159" t="s">
        <v>0</v>
      </c>
      <c r="B4" s="162" t="s">
        <v>15</v>
      </c>
      <c r="C4" s="159" t="s">
        <v>1</v>
      </c>
      <c r="D4" s="159" t="s">
        <v>2</v>
      </c>
      <c r="E4" s="159" t="s">
        <v>17</v>
      </c>
      <c r="F4" s="155" t="s">
        <v>88</v>
      </c>
      <c r="G4" s="156"/>
      <c r="H4" s="182" t="s">
        <v>89</v>
      </c>
      <c r="I4" s="182"/>
      <c r="J4" s="182" t="s">
        <v>90</v>
      </c>
      <c r="K4" s="182"/>
      <c r="L4" s="182" t="s">
        <v>91</v>
      </c>
      <c r="M4" s="182"/>
      <c r="N4" s="182" t="s">
        <v>92</v>
      </c>
      <c r="O4" s="182"/>
      <c r="P4" s="182" t="s">
        <v>93</v>
      </c>
      <c r="Q4" s="182"/>
    </row>
    <row r="5" spans="1:17" ht="57.75" customHeight="1" thickBot="1" x14ac:dyDescent="0.25">
      <c r="A5" s="160"/>
      <c r="B5" s="163"/>
      <c r="C5" s="160"/>
      <c r="D5" s="160"/>
      <c r="E5" s="160"/>
      <c r="F5" s="157"/>
      <c r="G5" s="158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21" customHeight="1" thickBot="1" x14ac:dyDescent="0.25">
      <c r="A6" s="161"/>
      <c r="B6" s="164"/>
      <c r="C6" s="161"/>
      <c r="D6" s="161"/>
      <c r="E6" s="161"/>
      <c r="F6" s="40" t="s">
        <v>3</v>
      </c>
      <c r="G6" s="39" t="s">
        <v>4</v>
      </c>
      <c r="H6" s="7" t="s">
        <v>3</v>
      </c>
      <c r="I6" s="8" t="s">
        <v>4</v>
      </c>
      <c r="J6" s="49" t="s">
        <v>3</v>
      </c>
      <c r="K6" s="50" t="s">
        <v>4</v>
      </c>
      <c r="L6" s="49" t="s">
        <v>3</v>
      </c>
      <c r="M6" s="51" t="s">
        <v>4</v>
      </c>
      <c r="N6" s="67" t="s">
        <v>3</v>
      </c>
      <c r="O6" s="68" t="s">
        <v>4</v>
      </c>
      <c r="P6" s="67" t="s">
        <v>3</v>
      </c>
      <c r="Q6" s="68" t="s">
        <v>4</v>
      </c>
    </row>
    <row r="7" spans="1:17" s="11" customFormat="1" ht="16.350000000000001" customHeight="1" x14ac:dyDescent="0.25">
      <c r="A7" s="26" t="s">
        <v>5</v>
      </c>
      <c r="B7" s="27" t="s">
        <v>87</v>
      </c>
      <c r="C7" s="28">
        <f>SUM(G7,I7,K7,M7)</f>
        <v>30</v>
      </c>
      <c r="D7" s="27" t="s">
        <v>57</v>
      </c>
      <c r="E7" s="27" t="s">
        <v>58</v>
      </c>
      <c r="F7" s="47">
        <v>1</v>
      </c>
      <c r="G7" s="48">
        <v>30</v>
      </c>
      <c r="H7" s="47"/>
      <c r="I7" s="48"/>
      <c r="J7" s="34"/>
      <c r="K7" s="35"/>
      <c r="L7" s="34"/>
      <c r="M7" s="62"/>
      <c r="N7" s="69"/>
      <c r="O7" s="70"/>
      <c r="P7" s="69"/>
      <c r="Q7" s="70"/>
    </row>
    <row r="8" spans="1:17" s="11" customFormat="1" ht="16.350000000000001" customHeight="1" x14ac:dyDescent="0.25">
      <c r="A8" s="26" t="s">
        <v>6</v>
      </c>
      <c r="B8" s="27" t="s">
        <v>59</v>
      </c>
      <c r="C8" s="28">
        <f>SUM(G8,I8,M8)</f>
        <v>21</v>
      </c>
      <c r="D8" s="27" t="s">
        <v>60</v>
      </c>
      <c r="E8" s="27" t="s">
        <v>61</v>
      </c>
      <c r="F8" s="41">
        <v>2</v>
      </c>
      <c r="G8" s="42">
        <v>21</v>
      </c>
      <c r="H8" s="52"/>
      <c r="I8" s="42"/>
      <c r="J8" s="34"/>
      <c r="K8" s="35"/>
      <c r="L8" s="53"/>
      <c r="M8" s="63"/>
      <c r="N8" s="71"/>
      <c r="O8" s="72"/>
      <c r="P8" s="71"/>
      <c r="Q8" s="72"/>
    </row>
    <row r="9" spans="1:17" s="11" customFormat="1" ht="16.350000000000001" customHeight="1" x14ac:dyDescent="0.25">
      <c r="A9" s="18" t="s">
        <v>8</v>
      </c>
      <c r="B9" s="12" t="s">
        <v>75</v>
      </c>
      <c r="C9" s="28">
        <f t="shared" ref="C9:C32" si="0">SUM(G9,I9,K9,M9)</f>
        <v>20</v>
      </c>
      <c r="D9" s="12" t="s">
        <v>13</v>
      </c>
      <c r="E9" s="12" t="s">
        <v>76</v>
      </c>
      <c r="F9" s="41">
        <v>3</v>
      </c>
      <c r="G9" s="42">
        <v>20</v>
      </c>
      <c r="H9" s="54"/>
      <c r="I9" s="42"/>
      <c r="J9" s="34"/>
      <c r="K9" s="35"/>
      <c r="L9" s="34"/>
      <c r="M9" s="62"/>
      <c r="N9" s="71"/>
      <c r="O9" s="72"/>
      <c r="P9" s="71"/>
      <c r="Q9" s="72"/>
    </row>
    <row r="10" spans="1:17" s="11" customFormat="1" ht="16.350000000000001" customHeight="1" x14ac:dyDescent="0.25">
      <c r="A10" s="26" t="s">
        <v>9</v>
      </c>
      <c r="B10" s="12" t="s">
        <v>62</v>
      </c>
      <c r="C10" s="28">
        <f t="shared" si="0"/>
        <v>13</v>
      </c>
      <c r="D10" s="27" t="s">
        <v>63</v>
      </c>
      <c r="E10" s="27" t="s">
        <v>64</v>
      </c>
      <c r="F10" s="41">
        <v>4</v>
      </c>
      <c r="G10" s="42">
        <v>13</v>
      </c>
      <c r="H10" s="54"/>
      <c r="I10" s="42"/>
      <c r="J10" s="34"/>
      <c r="K10" s="35"/>
      <c r="L10" s="53"/>
      <c r="M10" s="63"/>
      <c r="N10" s="71"/>
      <c r="O10" s="72"/>
      <c r="P10" s="71"/>
      <c r="Q10" s="72"/>
    </row>
    <row r="11" spans="1:17" s="11" customFormat="1" ht="16.350000000000001" customHeight="1" x14ac:dyDescent="0.25">
      <c r="A11" s="26" t="s">
        <v>10</v>
      </c>
      <c r="B11" s="33" t="s">
        <v>65</v>
      </c>
      <c r="C11" s="28">
        <f>SUM(G11,I11,K11,M11)</f>
        <v>10</v>
      </c>
      <c r="D11" s="33" t="s">
        <v>63</v>
      </c>
      <c r="E11" s="33" t="s">
        <v>66</v>
      </c>
      <c r="F11" s="41">
        <v>5</v>
      </c>
      <c r="G11" s="42">
        <v>10</v>
      </c>
      <c r="H11" s="54"/>
      <c r="I11" s="42"/>
      <c r="J11" s="41"/>
      <c r="K11" s="42"/>
      <c r="L11" s="55"/>
      <c r="M11" s="63"/>
      <c r="N11" s="71"/>
      <c r="O11" s="72"/>
      <c r="P11" s="71"/>
      <c r="Q11" s="72"/>
    </row>
    <row r="12" spans="1:17" s="11" customFormat="1" ht="16.350000000000001" customHeight="1" x14ac:dyDescent="0.25">
      <c r="A12" s="26" t="s">
        <v>11</v>
      </c>
      <c r="B12" s="33" t="s">
        <v>77</v>
      </c>
      <c r="C12" s="28">
        <f>SUM(G12,I12,K12,M12)</f>
        <v>9</v>
      </c>
      <c r="D12" s="33" t="s">
        <v>78</v>
      </c>
      <c r="E12" s="33" t="s">
        <v>79</v>
      </c>
      <c r="F12" s="41">
        <v>7</v>
      </c>
      <c r="G12" s="42">
        <v>9</v>
      </c>
      <c r="H12" s="54"/>
      <c r="I12" s="42"/>
      <c r="J12" s="41"/>
      <c r="K12" s="42"/>
      <c r="L12" s="41"/>
      <c r="M12" s="62"/>
      <c r="N12" s="71"/>
      <c r="O12" s="72"/>
      <c r="P12" s="71"/>
      <c r="Q12" s="72"/>
    </row>
    <row r="13" spans="1:17" s="11" customFormat="1" ht="16.350000000000001" customHeight="1" x14ac:dyDescent="0.25">
      <c r="A13" s="18" t="s">
        <v>14</v>
      </c>
      <c r="B13" s="33" t="s">
        <v>37</v>
      </c>
      <c r="C13" s="28">
        <f>SUM(G13,I13,K13,M13)</f>
        <v>8</v>
      </c>
      <c r="D13" s="33" t="s">
        <v>38</v>
      </c>
      <c r="E13" s="33" t="s">
        <v>39</v>
      </c>
      <c r="F13" s="41">
        <v>6</v>
      </c>
      <c r="G13" s="42">
        <v>8</v>
      </c>
      <c r="H13" s="54"/>
      <c r="I13" s="42"/>
      <c r="J13" s="41"/>
      <c r="K13" s="42"/>
      <c r="L13" s="41"/>
      <c r="M13" s="62"/>
      <c r="N13" s="71"/>
      <c r="O13" s="72"/>
      <c r="P13" s="71"/>
      <c r="Q13" s="72"/>
    </row>
    <row r="14" spans="1:17" s="11" customFormat="1" ht="16.350000000000001" customHeight="1" x14ac:dyDescent="0.25">
      <c r="A14" s="26" t="s">
        <v>20</v>
      </c>
      <c r="B14" s="33" t="s">
        <v>44</v>
      </c>
      <c r="C14" s="28">
        <f>SUM(G14,I14,K14,M14)</f>
        <v>7</v>
      </c>
      <c r="D14" s="33" t="s">
        <v>12</v>
      </c>
      <c r="E14" s="33" t="s">
        <v>12</v>
      </c>
      <c r="F14" s="41">
        <v>9</v>
      </c>
      <c r="G14" s="42">
        <v>7</v>
      </c>
      <c r="H14" s="54"/>
      <c r="I14" s="42"/>
      <c r="J14" s="41"/>
      <c r="K14" s="42"/>
      <c r="L14" s="41"/>
      <c r="M14" s="62"/>
      <c r="N14" s="71"/>
      <c r="O14" s="72"/>
      <c r="P14" s="71"/>
      <c r="Q14" s="72"/>
    </row>
    <row r="15" spans="1:17" s="11" customFormat="1" ht="16.350000000000001" customHeight="1" x14ac:dyDescent="0.25">
      <c r="A15" s="26" t="s">
        <v>24</v>
      </c>
      <c r="B15" s="12" t="s">
        <v>36</v>
      </c>
      <c r="C15" s="28">
        <f>SUM(G15,I15,K15,M15)</f>
        <v>6</v>
      </c>
      <c r="D15" s="12" t="s">
        <v>12</v>
      </c>
      <c r="E15" s="12" t="s">
        <v>12</v>
      </c>
      <c r="F15" s="41">
        <v>10</v>
      </c>
      <c r="G15" s="42">
        <v>6</v>
      </c>
      <c r="H15" s="54"/>
      <c r="I15" s="42"/>
      <c r="J15" s="34"/>
      <c r="K15" s="35"/>
      <c r="L15" s="34"/>
      <c r="M15" s="62"/>
      <c r="N15" s="71"/>
      <c r="O15" s="72"/>
      <c r="P15" s="71"/>
      <c r="Q15" s="72"/>
    </row>
    <row r="16" spans="1:17" s="11" customFormat="1" ht="16.350000000000001" customHeight="1" x14ac:dyDescent="0.25">
      <c r="A16" s="26" t="s">
        <v>25</v>
      </c>
      <c r="B16" s="22" t="s">
        <v>67</v>
      </c>
      <c r="C16" s="28">
        <f>SUM(G16,I16,K16,M16)</f>
        <v>4</v>
      </c>
      <c r="D16" s="12" t="s">
        <v>19</v>
      </c>
      <c r="E16" s="12" t="s">
        <v>19</v>
      </c>
      <c r="F16" s="41">
        <v>8</v>
      </c>
      <c r="G16" s="42">
        <v>4</v>
      </c>
      <c r="H16" s="54"/>
      <c r="I16" s="42"/>
      <c r="J16" s="34"/>
      <c r="K16" s="35"/>
      <c r="L16" s="34"/>
      <c r="M16" s="62"/>
      <c r="N16" s="71"/>
      <c r="O16" s="72"/>
      <c r="P16" s="71"/>
      <c r="Q16" s="72"/>
    </row>
    <row r="17" spans="1:17" s="11" customFormat="1" ht="16.350000000000001" customHeight="1" x14ac:dyDescent="0.25">
      <c r="A17" s="18" t="s">
        <v>26</v>
      </c>
      <c r="B17" s="12" t="s">
        <v>53</v>
      </c>
      <c r="C17" s="28">
        <f>SUM(G17,I17,K17,M17)</f>
        <v>3</v>
      </c>
      <c r="D17" s="12" t="s">
        <v>12</v>
      </c>
      <c r="E17" s="12" t="s">
        <v>12</v>
      </c>
      <c r="F17" s="41">
        <v>11</v>
      </c>
      <c r="G17" s="42">
        <v>3</v>
      </c>
      <c r="H17" s="54"/>
      <c r="I17" s="42"/>
      <c r="J17" s="34"/>
      <c r="K17" s="35"/>
      <c r="L17" s="53"/>
      <c r="M17" s="63"/>
      <c r="N17" s="71"/>
      <c r="O17" s="72"/>
      <c r="P17" s="71"/>
      <c r="Q17" s="72"/>
    </row>
    <row r="18" spans="1:17" s="11" customFormat="1" ht="16.350000000000001" customHeight="1" x14ac:dyDescent="0.25">
      <c r="A18" s="26" t="s">
        <v>27</v>
      </c>
      <c r="B18" s="12" t="s">
        <v>56</v>
      </c>
      <c r="C18" s="28">
        <f>SUM(G18,I18,K18,M18)</f>
        <v>3</v>
      </c>
      <c r="D18" s="12" t="s">
        <v>45</v>
      </c>
      <c r="E18" s="12" t="s">
        <v>47</v>
      </c>
      <c r="F18" s="41">
        <v>14</v>
      </c>
      <c r="G18" s="42">
        <v>3</v>
      </c>
      <c r="H18" s="54"/>
      <c r="I18" s="42"/>
      <c r="J18" s="34"/>
      <c r="K18" s="35"/>
      <c r="L18" s="53"/>
      <c r="M18" s="63"/>
      <c r="N18" s="71"/>
      <c r="O18" s="72"/>
      <c r="P18" s="71"/>
      <c r="Q18" s="72"/>
    </row>
    <row r="19" spans="1:17" s="11" customFormat="1" ht="16.350000000000001" customHeight="1" x14ac:dyDescent="0.25">
      <c r="A19" s="26" t="s">
        <v>28</v>
      </c>
      <c r="B19" s="12" t="s">
        <v>54</v>
      </c>
      <c r="C19" s="28">
        <f>SUM(G19,I19,K19,M19)</f>
        <v>1</v>
      </c>
      <c r="D19" s="12" t="s">
        <v>12</v>
      </c>
      <c r="E19" s="12" t="s">
        <v>12</v>
      </c>
      <c r="F19" s="41">
        <v>12</v>
      </c>
      <c r="G19" s="42">
        <v>1</v>
      </c>
      <c r="H19" s="54"/>
      <c r="I19" s="42"/>
      <c r="J19" s="34"/>
      <c r="K19" s="35"/>
      <c r="L19" s="34"/>
      <c r="M19" s="62"/>
      <c r="N19" s="71"/>
      <c r="O19" s="72"/>
      <c r="P19" s="71"/>
      <c r="Q19" s="72"/>
    </row>
    <row r="20" spans="1:17" s="11" customFormat="1" ht="16.350000000000001" customHeight="1" x14ac:dyDescent="0.25">
      <c r="A20" s="26" t="s">
        <v>29</v>
      </c>
      <c r="B20" s="12" t="s">
        <v>50</v>
      </c>
      <c r="C20" s="28">
        <f>SUM(G20,I20,K20,M20)</f>
        <v>1</v>
      </c>
      <c r="D20" s="12" t="s">
        <v>7</v>
      </c>
      <c r="E20" s="12" t="s">
        <v>18</v>
      </c>
      <c r="F20" s="41">
        <v>18</v>
      </c>
      <c r="G20" s="42">
        <v>1</v>
      </c>
      <c r="H20" s="54"/>
      <c r="I20" s="42"/>
      <c r="J20" s="34"/>
      <c r="K20" s="35"/>
      <c r="L20" s="34"/>
      <c r="M20" s="62"/>
      <c r="N20" s="71"/>
      <c r="O20" s="72"/>
      <c r="P20" s="71"/>
      <c r="Q20" s="72"/>
    </row>
    <row r="21" spans="1:17" s="11" customFormat="1" ht="16.350000000000001" customHeight="1" x14ac:dyDescent="0.25">
      <c r="A21" s="18" t="s">
        <v>30</v>
      </c>
      <c r="B21" s="12" t="s">
        <v>68</v>
      </c>
      <c r="C21" s="28">
        <f>SUM(G21,I21,K21,M21)</f>
        <v>0</v>
      </c>
      <c r="D21" s="12" t="s">
        <v>69</v>
      </c>
      <c r="E21" s="12" t="s">
        <v>70</v>
      </c>
      <c r="F21" s="41">
        <v>13</v>
      </c>
      <c r="G21" s="42">
        <v>0</v>
      </c>
      <c r="H21" s="54"/>
      <c r="I21" s="42"/>
      <c r="J21" s="34"/>
      <c r="K21" s="35"/>
      <c r="L21" s="53"/>
      <c r="M21" s="63"/>
      <c r="N21" s="71"/>
      <c r="O21" s="72"/>
      <c r="P21" s="71"/>
      <c r="Q21" s="72"/>
    </row>
    <row r="22" spans="1:17" s="11" customFormat="1" ht="16.350000000000001" customHeight="1" x14ac:dyDescent="0.25">
      <c r="A22" s="26" t="s">
        <v>31</v>
      </c>
      <c r="B22" s="12" t="s">
        <v>55</v>
      </c>
      <c r="C22" s="28">
        <f>SUM(G22,I22,K22,M22)</f>
        <v>0</v>
      </c>
      <c r="D22" s="12" t="s">
        <v>7</v>
      </c>
      <c r="E22" s="12" t="s">
        <v>18</v>
      </c>
      <c r="F22" s="41">
        <v>15</v>
      </c>
      <c r="G22" s="42">
        <v>0</v>
      </c>
      <c r="H22" s="54"/>
      <c r="I22" s="42"/>
      <c r="J22" s="34"/>
      <c r="K22" s="35"/>
      <c r="L22" s="34"/>
      <c r="M22" s="63"/>
      <c r="N22" s="71"/>
      <c r="O22" s="72"/>
      <c r="P22" s="71"/>
      <c r="Q22" s="72"/>
    </row>
    <row r="23" spans="1:17" s="11" customFormat="1" ht="16.350000000000001" customHeight="1" x14ac:dyDescent="0.25">
      <c r="A23" s="26" t="s">
        <v>32</v>
      </c>
      <c r="B23" s="12" t="s">
        <v>40</v>
      </c>
      <c r="C23" s="28">
        <f>SUM(G23,I23,K23,M23)</f>
        <v>0</v>
      </c>
      <c r="D23" s="12" t="s">
        <v>12</v>
      </c>
      <c r="E23" s="12" t="s">
        <v>41</v>
      </c>
      <c r="F23" s="41">
        <v>16</v>
      </c>
      <c r="G23" s="42">
        <v>0</v>
      </c>
      <c r="H23" s="54"/>
      <c r="I23" s="42"/>
      <c r="J23" s="34"/>
      <c r="K23" s="35"/>
      <c r="L23" s="34"/>
      <c r="M23" s="62"/>
      <c r="N23" s="71"/>
      <c r="O23" s="72"/>
      <c r="P23" s="71"/>
      <c r="Q23" s="72"/>
    </row>
    <row r="24" spans="1:17" s="11" customFormat="1" ht="16.350000000000001" customHeight="1" x14ac:dyDescent="0.25">
      <c r="A24" s="26" t="s">
        <v>33</v>
      </c>
      <c r="B24" s="12" t="s">
        <v>49</v>
      </c>
      <c r="C24" s="28">
        <f>SUM(G24,I24,K24,M24)</f>
        <v>0</v>
      </c>
      <c r="D24" s="12" t="s">
        <v>7</v>
      </c>
      <c r="E24" s="12" t="s">
        <v>18</v>
      </c>
      <c r="F24" s="41">
        <v>17</v>
      </c>
      <c r="G24" s="77">
        <v>0</v>
      </c>
      <c r="H24" s="54"/>
      <c r="I24" s="42"/>
      <c r="J24" s="23"/>
      <c r="K24" s="24"/>
      <c r="L24" s="17"/>
      <c r="M24" s="65"/>
      <c r="N24" s="71"/>
      <c r="O24" s="72"/>
      <c r="P24" s="71"/>
      <c r="Q24" s="72"/>
    </row>
    <row r="25" spans="1:17" s="11" customFormat="1" ht="16.350000000000001" customHeight="1" x14ac:dyDescent="0.25">
      <c r="A25" s="18" t="s">
        <v>34</v>
      </c>
      <c r="B25" s="12" t="s">
        <v>48</v>
      </c>
      <c r="C25" s="28">
        <f t="shared" si="0"/>
        <v>0</v>
      </c>
      <c r="D25" s="97" t="s">
        <v>12</v>
      </c>
      <c r="E25" s="97" t="s">
        <v>12</v>
      </c>
      <c r="F25" s="41">
        <v>19</v>
      </c>
      <c r="G25" s="77">
        <v>0</v>
      </c>
      <c r="H25" s="54"/>
      <c r="I25" s="42"/>
      <c r="J25" s="23"/>
      <c r="K25" s="24"/>
      <c r="L25" s="17"/>
      <c r="M25" s="65"/>
      <c r="N25" s="71"/>
      <c r="O25" s="72"/>
      <c r="P25" s="71"/>
      <c r="Q25" s="72"/>
    </row>
    <row r="26" spans="1:17" s="11" customFormat="1" ht="16.350000000000001" customHeight="1" x14ac:dyDescent="0.25">
      <c r="A26" s="26" t="s">
        <v>35</v>
      </c>
      <c r="B26" s="12" t="s">
        <v>71</v>
      </c>
      <c r="C26" s="28">
        <f t="shared" si="0"/>
        <v>0</v>
      </c>
      <c r="D26" s="27" t="s">
        <v>12</v>
      </c>
      <c r="E26" s="27" t="s">
        <v>12</v>
      </c>
      <c r="F26" s="41">
        <v>20</v>
      </c>
      <c r="G26" s="42">
        <v>0</v>
      </c>
      <c r="H26" s="54"/>
      <c r="I26" s="42"/>
      <c r="J26" s="23"/>
      <c r="K26" s="24"/>
      <c r="L26" s="17"/>
      <c r="M26" s="65"/>
      <c r="N26" s="71"/>
      <c r="O26" s="72"/>
      <c r="P26" s="71"/>
      <c r="Q26" s="72"/>
    </row>
    <row r="27" spans="1:17" s="11" customFormat="1" ht="16.350000000000001" customHeight="1" x14ac:dyDescent="0.25">
      <c r="A27" s="26" t="s">
        <v>80</v>
      </c>
      <c r="B27" s="33" t="s">
        <v>72</v>
      </c>
      <c r="C27" s="28">
        <f t="shared" si="0"/>
        <v>0</v>
      </c>
      <c r="D27" s="33" t="s">
        <v>7</v>
      </c>
      <c r="E27" s="33" t="s">
        <v>18</v>
      </c>
      <c r="F27" s="41">
        <v>21</v>
      </c>
      <c r="G27" s="77">
        <v>0</v>
      </c>
      <c r="H27" s="54"/>
      <c r="I27" s="42"/>
      <c r="J27" s="36"/>
      <c r="K27" s="37"/>
      <c r="L27" s="36"/>
      <c r="M27" s="64"/>
      <c r="N27" s="71"/>
      <c r="O27" s="72"/>
      <c r="P27" s="71"/>
      <c r="Q27" s="72"/>
    </row>
    <row r="28" spans="1:17" s="11" customFormat="1" ht="16.350000000000001" customHeight="1" x14ac:dyDescent="0.25">
      <c r="A28" s="26" t="s">
        <v>81</v>
      </c>
      <c r="B28" s="12" t="s">
        <v>43</v>
      </c>
      <c r="C28" s="28">
        <f t="shared" si="0"/>
        <v>0</v>
      </c>
      <c r="D28" s="97" t="s">
        <v>21</v>
      </c>
      <c r="E28" s="97" t="s">
        <v>22</v>
      </c>
      <c r="F28" s="41">
        <v>22</v>
      </c>
      <c r="G28" s="77">
        <v>0</v>
      </c>
      <c r="H28" s="54"/>
      <c r="I28" s="42"/>
      <c r="J28" s="23"/>
      <c r="K28" s="24"/>
      <c r="L28" s="17"/>
      <c r="M28" s="65"/>
      <c r="N28" s="71"/>
      <c r="O28" s="72"/>
      <c r="P28" s="71"/>
      <c r="Q28" s="72"/>
    </row>
    <row r="29" spans="1:17" s="11" customFormat="1" ht="16.350000000000001" customHeight="1" x14ac:dyDescent="0.25">
      <c r="A29" s="26" t="s">
        <v>82</v>
      </c>
      <c r="B29" s="97" t="s">
        <v>73</v>
      </c>
      <c r="C29" s="28">
        <f t="shared" si="0"/>
        <v>0</v>
      </c>
      <c r="D29" s="97" t="s">
        <v>7</v>
      </c>
      <c r="E29" s="97" t="s">
        <v>18</v>
      </c>
      <c r="F29" s="41">
        <v>23</v>
      </c>
      <c r="G29" s="141">
        <v>0</v>
      </c>
      <c r="H29" s="149"/>
      <c r="I29" s="131"/>
      <c r="J29" s="140"/>
      <c r="K29" s="141"/>
      <c r="L29" s="150"/>
      <c r="M29" s="151"/>
      <c r="N29" s="152"/>
      <c r="O29" s="153"/>
      <c r="P29" s="152"/>
      <c r="Q29" s="153"/>
    </row>
    <row r="30" spans="1:17" s="11" customFormat="1" ht="16.350000000000001" customHeight="1" x14ac:dyDescent="0.25">
      <c r="A30" s="18"/>
      <c r="B30" s="22" t="s">
        <v>51</v>
      </c>
      <c r="C30" s="28">
        <f>SUM(G30,I30,K30,M30)</f>
        <v>0</v>
      </c>
      <c r="D30" s="12" t="s">
        <v>13</v>
      </c>
      <c r="E30" s="12" t="s">
        <v>52</v>
      </c>
      <c r="F30" s="41" t="s">
        <v>46</v>
      </c>
      <c r="G30" s="77"/>
      <c r="H30" s="54"/>
      <c r="I30" s="42"/>
      <c r="J30" s="36"/>
      <c r="K30" s="37"/>
      <c r="L30" s="38"/>
      <c r="M30" s="65"/>
      <c r="N30" s="71"/>
      <c r="O30" s="72"/>
      <c r="P30" s="71"/>
      <c r="Q30" s="72"/>
    </row>
    <row r="31" spans="1:17" s="11" customFormat="1" ht="16.350000000000001" customHeight="1" x14ac:dyDescent="0.25">
      <c r="A31" s="26"/>
      <c r="B31" s="117" t="s">
        <v>42</v>
      </c>
      <c r="C31" s="28">
        <f>SUM(G31,I31,K31,M31)</f>
        <v>0</v>
      </c>
      <c r="D31" s="32" t="s">
        <v>13</v>
      </c>
      <c r="E31" s="32" t="s">
        <v>23</v>
      </c>
      <c r="F31" s="41" t="s">
        <v>46</v>
      </c>
      <c r="G31" s="77"/>
      <c r="H31" s="54"/>
      <c r="I31" s="42"/>
      <c r="J31" s="36"/>
      <c r="K31" s="37"/>
      <c r="L31" s="36"/>
      <c r="M31" s="64"/>
      <c r="N31" s="71"/>
      <c r="O31" s="72"/>
      <c r="P31" s="71"/>
      <c r="Q31" s="72"/>
    </row>
    <row r="32" spans="1:17" s="11" customFormat="1" ht="16.350000000000001" customHeight="1" thickBot="1" x14ac:dyDescent="0.3">
      <c r="A32" s="19"/>
      <c r="B32" s="114" t="s">
        <v>74</v>
      </c>
      <c r="C32" s="14">
        <f t="shared" si="0"/>
        <v>0</v>
      </c>
      <c r="D32" s="13" t="s">
        <v>19</v>
      </c>
      <c r="E32" s="13" t="s">
        <v>19</v>
      </c>
      <c r="F32" s="56" t="s">
        <v>46</v>
      </c>
      <c r="G32" s="57"/>
      <c r="H32" s="58"/>
      <c r="I32" s="59"/>
      <c r="J32" s="60"/>
      <c r="K32" s="57"/>
      <c r="L32" s="61"/>
      <c r="M32" s="66"/>
      <c r="N32" s="73"/>
      <c r="O32" s="74"/>
      <c r="P32" s="73"/>
      <c r="Q32" s="74"/>
    </row>
  </sheetData>
  <sheetProtection selectLockedCells="1" selectUnlockedCells="1"/>
  <sortState xmlns:xlrd2="http://schemas.microsoft.com/office/spreadsheetml/2017/richdata2" ref="A16:Q24">
    <sortCondition ref="A16:A24"/>
  </sortState>
  <mergeCells count="12">
    <mergeCell ref="A2:Q2"/>
    <mergeCell ref="P4:Q5"/>
    <mergeCell ref="F4:G5"/>
    <mergeCell ref="H4:I5"/>
    <mergeCell ref="J4:K5"/>
    <mergeCell ref="L4:M5"/>
    <mergeCell ref="A4:A6"/>
    <mergeCell ref="B4:B6"/>
    <mergeCell ref="C4:C6"/>
    <mergeCell ref="D4:D6"/>
    <mergeCell ref="E4:E6"/>
    <mergeCell ref="N4:O5"/>
  </mergeCells>
  <conditionalFormatting sqref="B18:B20 B9:B16 B7:E7 B23 B26:B29 C32 C9:C29">
    <cfRule type="cellIs" dxfId="83" priority="101" stopIfTrue="1" operator="equal">
      <formula>"-"</formula>
    </cfRule>
  </conditionalFormatting>
  <conditionalFormatting sqref="D18 D27 D9 D12:D16 D20">
    <cfRule type="cellIs" dxfId="82" priority="98" stopIfTrue="1" operator="equal">
      <formula>"-"</formula>
    </cfRule>
  </conditionalFormatting>
  <conditionalFormatting sqref="E18 E27 E9 E12:E16 E20">
    <cfRule type="cellIs" dxfId="81" priority="96" stopIfTrue="1" operator="equal">
      <formula>"-"</formula>
    </cfRule>
  </conditionalFormatting>
  <conditionalFormatting sqref="B17">
    <cfRule type="cellIs" dxfId="80" priority="81" stopIfTrue="1" operator="equal">
      <formula>"-"</formula>
    </cfRule>
  </conditionalFormatting>
  <conditionalFormatting sqref="D17">
    <cfRule type="cellIs" dxfId="79" priority="80" stopIfTrue="1" operator="equal">
      <formula>"-"</formula>
    </cfRule>
  </conditionalFormatting>
  <conditionalFormatting sqref="E17">
    <cfRule type="cellIs" dxfId="78" priority="79" stopIfTrue="1" operator="equal">
      <formula>"-"</formula>
    </cfRule>
  </conditionalFormatting>
  <conditionalFormatting sqref="B21">
    <cfRule type="cellIs" dxfId="77" priority="78" stopIfTrue="1" operator="equal">
      <formula>"-"</formula>
    </cfRule>
  </conditionalFormatting>
  <conditionalFormatting sqref="B22">
    <cfRule type="cellIs" dxfId="76" priority="75" stopIfTrue="1" operator="equal">
      <formula>"-"</formula>
    </cfRule>
  </conditionalFormatting>
  <conditionalFormatting sqref="B24">
    <cfRule type="cellIs" dxfId="75" priority="69" stopIfTrue="1" operator="equal">
      <formula>"-"</formula>
    </cfRule>
  </conditionalFormatting>
  <conditionalFormatting sqref="B25">
    <cfRule type="cellIs" dxfId="74" priority="63" stopIfTrue="1" operator="equal">
      <formula>"-"</formula>
    </cfRule>
  </conditionalFormatting>
  <conditionalFormatting sqref="E32">
    <cfRule type="cellIs" dxfId="73" priority="48" stopIfTrue="1" operator="equal">
      <formula>"-"</formula>
    </cfRule>
  </conditionalFormatting>
  <conditionalFormatting sqref="B32">
    <cfRule type="cellIs" dxfId="72" priority="50" stopIfTrue="1" operator="equal">
      <formula>"-"</formula>
    </cfRule>
  </conditionalFormatting>
  <conditionalFormatting sqref="D32">
    <cfRule type="cellIs" dxfId="71" priority="49" stopIfTrue="1" operator="equal">
      <formula>"-"</formula>
    </cfRule>
  </conditionalFormatting>
  <conditionalFormatting sqref="B8:C8">
    <cfRule type="cellIs" dxfId="70" priority="44" stopIfTrue="1" operator="equal">
      <formula>"-"</formula>
    </cfRule>
  </conditionalFormatting>
  <conditionalFormatting sqref="D8">
    <cfRule type="cellIs" dxfId="69" priority="43" stopIfTrue="1" operator="equal">
      <formula>"-"</formula>
    </cfRule>
  </conditionalFormatting>
  <conditionalFormatting sqref="E8">
    <cfRule type="cellIs" dxfId="68" priority="42" stopIfTrue="1" operator="equal">
      <formula>"-"</formula>
    </cfRule>
  </conditionalFormatting>
  <conditionalFormatting sqref="D10">
    <cfRule type="cellIs" dxfId="67" priority="27" stopIfTrue="1" operator="equal">
      <formula>"-"</formula>
    </cfRule>
  </conditionalFormatting>
  <conditionalFormatting sqref="E10">
    <cfRule type="cellIs" dxfId="66" priority="26" stopIfTrue="1" operator="equal">
      <formula>"-"</formula>
    </cfRule>
  </conditionalFormatting>
  <conditionalFormatting sqref="D11">
    <cfRule type="cellIs" dxfId="65" priority="25" stopIfTrue="1" operator="equal">
      <formula>"-"</formula>
    </cfRule>
  </conditionalFormatting>
  <conditionalFormatting sqref="E11">
    <cfRule type="cellIs" dxfId="64" priority="24" stopIfTrue="1" operator="equal">
      <formula>"-"</formula>
    </cfRule>
  </conditionalFormatting>
  <conditionalFormatting sqref="E19">
    <cfRule type="cellIs" dxfId="63" priority="22" stopIfTrue="1" operator="equal">
      <formula>"-"</formula>
    </cfRule>
  </conditionalFormatting>
  <conditionalFormatting sqref="D19">
    <cfRule type="cellIs" dxfId="62" priority="23" stopIfTrue="1" operator="equal">
      <formula>"-"</formula>
    </cfRule>
  </conditionalFormatting>
  <conditionalFormatting sqref="D21">
    <cfRule type="cellIs" dxfId="61" priority="21" stopIfTrue="1" operator="equal">
      <formula>"-"</formula>
    </cfRule>
  </conditionalFormatting>
  <conditionalFormatting sqref="E21">
    <cfRule type="cellIs" dxfId="60" priority="20" stopIfTrue="1" operator="equal">
      <formula>"-"</formula>
    </cfRule>
  </conditionalFormatting>
  <conditionalFormatting sqref="D22">
    <cfRule type="cellIs" dxfId="59" priority="19" stopIfTrue="1" operator="equal">
      <formula>"-"</formula>
    </cfRule>
  </conditionalFormatting>
  <conditionalFormatting sqref="E22">
    <cfRule type="cellIs" dxfId="58" priority="18" stopIfTrue="1" operator="equal">
      <formula>"-"</formula>
    </cfRule>
  </conditionalFormatting>
  <conditionalFormatting sqref="E23">
    <cfRule type="cellIs" dxfId="57" priority="16" stopIfTrue="1" operator="equal">
      <formula>"-"</formula>
    </cfRule>
  </conditionalFormatting>
  <conditionalFormatting sqref="D23">
    <cfRule type="cellIs" dxfId="56" priority="17" stopIfTrue="1" operator="equal">
      <formula>"-"</formula>
    </cfRule>
  </conditionalFormatting>
  <conditionalFormatting sqref="D24:E24">
    <cfRule type="cellIs" dxfId="55" priority="15" stopIfTrue="1" operator="equal">
      <formula>"-"</formula>
    </cfRule>
  </conditionalFormatting>
  <conditionalFormatting sqref="D25">
    <cfRule type="cellIs" dxfId="54" priority="14" stopIfTrue="1" operator="equal">
      <formula>"-"</formula>
    </cfRule>
  </conditionalFormatting>
  <conditionalFormatting sqref="E25">
    <cfRule type="cellIs" dxfId="53" priority="13" stopIfTrue="1" operator="equal">
      <formula>"-"</formula>
    </cfRule>
  </conditionalFormatting>
  <conditionalFormatting sqref="D26">
    <cfRule type="cellIs" dxfId="52" priority="12" stopIfTrue="1" operator="equal">
      <formula>"-"</formula>
    </cfRule>
  </conditionalFormatting>
  <conditionalFormatting sqref="E26">
    <cfRule type="cellIs" dxfId="51" priority="11" stopIfTrue="1" operator="equal">
      <formula>"-"</formula>
    </cfRule>
  </conditionalFormatting>
  <conditionalFormatting sqref="D28:D29">
    <cfRule type="cellIs" dxfId="50" priority="10" stopIfTrue="1" operator="equal">
      <formula>"-"</formula>
    </cfRule>
  </conditionalFormatting>
  <conditionalFormatting sqref="E28:E29">
    <cfRule type="cellIs" dxfId="49" priority="9" stopIfTrue="1" operator="equal">
      <formula>"-"</formula>
    </cfRule>
  </conditionalFormatting>
  <conditionalFormatting sqref="C30">
    <cfRule type="cellIs" dxfId="48" priority="8" stopIfTrue="1" operator="equal">
      <formula>"-"</formula>
    </cfRule>
  </conditionalFormatting>
  <conditionalFormatting sqref="B30">
    <cfRule type="cellIs" dxfId="47" priority="7" stopIfTrue="1" operator="equal">
      <formula>"-"</formula>
    </cfRule>
  </conditionalFormatting>
  <conditionalFormatting sqref="D30">
    <cfRule type="cellIs" dxfId="46" priority="6" stopIfTrue="1" operator="equal">
      <formula>"-"</formula>
    </cfRule>
  </conditionalFormatting>
  <conditionalFormatting sqref="E30">
    <cfRule type="cellIs" dxfId="45" priority="5" stopIfTrue="1" operator="equal">
      <formula>"-"</formula>
    </cfRule>
  </conditionalFormatting>
  <conditionalFormatting sqref="C31">
    <cfRule type="cellIs" dxfId="44" priority="4" stopIfTrue="1" operator="equal">
      <formula>"-"</formula>
    </cfRule>
  </conditionalFormatting>
  <conditionalFormatting sqref="E31">
    <cfRule type="cellIs" dxfId="43" priority="1" stopIfTrue="1" operator="equal">
      <formula>"-"</formula>
    </cfRule>
  </conditionalFormatting>
  <conditionalFormatting sqref="B31">
    <cfRule type="cellIs" dxfId="42" priority="3" stopIfTrue="1" operator="equal">
      <formula>"-"</formula>
    </cfRule>
  </conditionalFormatting>
  <conditionalFormatting sqref="D31">
    <cfRule type="cellIs" dxfId="41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zoomScaleNormal="10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25.5703125" customWidth="1"/>
    <col min="3" max="3" width="10.5703125" customWidth="1"/>
    <col min="4" max="4" width="22.85546875" customWidth="1"/>
    <col min="5" max="5" width="20" customWidth="1"/>
    <col min="6" max="17" width="10.85546875" customWidth="1"/>
  </cols>
  <sheetData>
    <row r="1" spans="1:22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106.5" customHeight="1" x14ac:dyDescent="0.3">
      <c r="A2" s="154" t="s">
        <v>84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2" ht="12.6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2" ht="60" customHeight="1" thickBot="1" x14ac:dyDescent="0.25">
      <c r="A4" s="167" t="s">
        <v>0</v>
      </c>
      <c r="B4" s="170" t="s">
        <v>15</v>
      </c>
      <c r="C4" s="173" t="s">
        <v>1</v>
      </c>
      <c r="D4" s="173" t="s">
        <v>2</v>
      </c>
      <c r="E4" s="173" t="s">
        <v>17</v>
      </c>
      <c r="F4" s="155" t="s">
        <v>88</v>
      </c>
      <c r="G4" s="156"/>
      <c r="H4" s="182" t="s">
        <v>89</v>
      </c>
      <c r="I4" s="182"/>
      <c r="J4" s="182" t="s">
        <v>90</v>
      </c>
      <c r="K4" s="182"/>
      <c r="L4" s="182" t="s">
        <v>91</v>
      </c>
      <c r="M4" s="182"/>
      <c r="N4" s="182" t="s">
        <v>92</v>
      </c>
      <c r="O4" s="182"/>
      <c r="P4" s="182" t="s">
        <v>93</v>
      </c>
      <c r="Q4" s="182"/>
    </row>
    <row r="5" spans="1:22" ht="57.75" customHeight="1" thickBot="1" x14ac:dyDescent="0.25">
      <c r="A5" s="168"/>
      <c r="B5" s="171"/>
      <c r="C5" s="174"/>
      <c r="D5" s="174"/>
      <c r="E5" s="174"/>
      <c r="F5" s="157"/>
      <c r="G5" s="158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22" ht="21" customHeight="1" thickBot="1" x14ac:dyDescent="0.25">
      <c r="A6" s="169"/>
      <c r="B6" s="172"/>
      <c r="C6" s="175"/>
      <c r="D6" s="175"/>
      <c r="E6" s="175"/>
      <c r="F6" s="40" t="s">
        <v>3</v>
      </c>
      <c r="G6" s="39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22" s="11" customFormat="1" ht="16.350000000000001" customHeight="1" x14ac:dyDescent="0.25">
      <c r="A7" s="43" t="s">
        <v>5</v>
      </c>
      <c r="B7" s="44" t="s">
        <v>36</v>
      </c>
      <c r="C7" s="45">
        <f t="shared" ref="C7:C12" si="0">SUM(G7,I7)</f>
        <v>25</v>
      </c>
      <c r="D7" s="46" t="s">
        <v>12</v>
      </c>
      <c r="E7" s="46" t="s">
        <v>12</v>
      </c>
      <c r="F7" s="105">
        <v>1</v>
      </c>
      <c r="G7" s="106">
        <v>25</v>
      </c>
      <c r="H7" s="47"/>
      <c r="I7" s="48"/>
      <c r="J7" s="47"/>
      <c r="K7" s="48"/>
      <c r="L7" s="47"/>
      <c r="M7" s="48"/>
      <c r="N7" s="47"/>
      <c r="O7" s="48"/>
      <c r="P7" s="47"/>
      <c r="Q7" s="48"/>
    </row>
    <row r="8" spans="1:22" s="11" customFormat="1" ht="16.350000000000001" customHeight="1" x14ac:dyDescent="0.25">
      <c r="A8" s="111" t="s">
        <v>6</v>
      </c>
      <c r="B8" s="112" t="s">
        <v>53</v>
      </c>
      <c r="C8" s="95">
        <f t="shared" si="0"/>
        <v>18</v>
      </c>
      <c r="D8" s="97" t="s">
        <v>12</v>
      </c>
      <c r="E8" s="97" t="s">
        <v>12</v>
      </c>
      <c r="F8" s="107">
        <v>2</v>
      </c>
      <c r="G8" s="108">
        <v>18</v>
      </c>
      <c r="H8" s="107"/>
      <c r="I8" s="108"/>
      <c r="J8" s="76"/>
      <c r="K8" s="77"/>
      <c r="L8" s="107"/>
      <c r="M8" s="113"/>
      <c r="N8" s="107"/>
      <c r="O8" s="113"/>
      <c r="P8" s="107"/>
      <c r="Q8" s="113"/>
    </row>
    <row r="9" spans="1:22" s="11" customFormat="1" ht="16.350000000000001" customHeight="1" x14ac:dyDescent="0.25">
      <c r="A9" s="111" t="s">
        <v>8</v>
      </c>
      <c r="B9" s="112" t="s">
        <v>54</v>
      </c>
      <c r="C9" s="95">
        <f t="shared" si="0"/>
        <v>15</v>
      </c>
      <c r="D9" s="97" t="s">
        <v>12</v>
      </c>
      <c r="E9" s="97" t="s">
        <v>12</v>
      </c>
      <c r="F9" s="107">
        <v>3</v>
      </c>
      <c r="G9" s="108">
        <v>15</v>
      </c>
      <c r="H9" s="107"/>
      <c r="I9" s="108"/>
      <c r="J9" s="107"/>
      <c r="K9" s="108"/>
      <c r="L9" s="107"/>
      <c r="M9" s="108"/>
      <c r="N9" s="107"/>
      <c r="O9" s="108"/>
      <c r="P9" s="107"/>
      <c r="Q9" s="108"/>
    </row>
    <row r="10" spans="1:22" s="11" customFormat="1" ht="16.350000000000001" customHeight="1" x14ac:dyDescent="0.25">
      <c r="A10" s="111" t="s">
        <v>9</v>
      </c>
      <c r="B10" s="112" t="s">
        <v>55</v>
      </c>
      <c r="C10" s="95">
        <f t="shared" si="0"/>
        <v>12</v>
      </c>
      <c r="D10" s="97" t="s">
        <v>7</v>
      </c>
      <c r="E10" s="97" t="s">
        <v>18</v>
      </c>
      <c r="F10" s="107">
        <v>4</v>
      </c>
      <c r="G10" s="108">
        <v>12</v>
      </c>
      <c r="H10" s="107"/>
      <c r="I10" s="108"/>
      <c r="J10" s="107"/>
      <c r="K10" s="108"/>
      <c r="L10" s="107"/>
      <c r="M10" s="108"/>
      <c r="N10" s="107"/>
      <c r="O10" s="108"/>
      <c r="P10" s="107"/>
      <c r="Q10" s="108"/>
    </row>
    <row r="11" spans="1:22" s="11" customFormat="1" ht="16.350000000000001" customHeight="1" x14ac:dyDescent="0.25">
      <c r="A11" s="111" t="s">
        <v>10</v>
      </c>
      <c r="B11" s="112" t="s">
        <v>49</v>
      </c>
      <c r="C11" s="95">
        <f t="shared" si="0"/>
        <v>10</v>
      </c>
      <c r="D11" s="97" t="s">
        <v>7</v>
      </c>
      <c r="E11" s="97" t="s">
        <v>18</v>
      </c>
      <c r="F11" s="107">
        <v>5</v>
      </c>
      <c r="G11" s="108">
        <v>10</v>
      </c>
      <c r="H11" s="107"/>
      <c r="I11" s="108"/>
      <c r="J11" s="107"/>
      <c r="K11" s="108"/>
      <c r="L11" s="107"/>
      <c r="M11" s="108"/>
      <c r="N11" s="107"/>
      <c r="O11" s="108"/>
      <c r="P11" s="107"/>
      <c r="Q11" s="108"/>
    </row>
    <row r="12" spans="1:22" s="11" customFormat="1" ht="16.350000000000001" customHeight="1" thickBot="1" x14ac:dyDescent="0.3">
      <c r="A12" s="19"/>
      <c r="B12" s="114" t="s">
        <v>42</v>
      </c>
      <c r="C12" s="14">
        <f t="shared" si="0"/>
        <v>0</v>
      </c>
      <c r="D12" s="13" t="s">
        <v>13</v>
      </c>
      <c r="E12" s="13" t="s">
        <v>23</v>
      </c>
      <c r="F12" s="109" t="s">
        <v>46</v>
      </c>
      <c r="G12" s="110"/>
      <c r="H12" s="103"/>
      <c r="I12" s="104"/>
      <c r="J12" s="115"/>
      <c r="K12" s="116"/>
      <c r="L12" s="115"/>
      <c r="M12" s="116"/>
      <c r="N12" s="115"/>
      <c r="O12" s="116"/>
      <c r="P12" s="115"/>
      <c r="Q12" s="116"/>
    </row>
    <row r="13" spans="1:22" ht="12.75" customHeight="1" x14ac:dyDescent="0.2">
      <c r="B13" s="5"/>
      <c r="F13" s="165"/>
      <c r="G13" s="165"/>
      <c r="H13" s="165"/>
      <c r="I13" s="165"/>
      <c r="J13" s="165"/>
      <c r="K13" s="165"/>
      <c r="L13" s="165"/>
      <c r="M13" s="165"/>
      <c r="N13" s="5"/>
      <c r="O13" s="5"/>
    </row>
    <row r="14" spans="1:22" s="11" customFormat="1" ht="15.6" customHeight="1" x14ac:dyDescent="0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75"/>
      <c r="O14" s="75"/>
      <c r="P14" s="10"/>
      <c r="Q14" s="10"/>
      <c r="R14" s="10"/>
      <c r="S14" s="10"/>
      <c r="T14" s="10"/>
      <c r="U14" s="10"/>
      <c r="V14" s="10"/>
    </row>
    <row r="15" spans="1:22" ht="12.75" customHeight="1" x14ac:dyDescent="0.2">
      <c r="F15" s="165"/>
      <c r="G15" s="165"/>
      <c r="H15" s="165"/>
      <c r="I15" s="165"/>
      <c r="J15" s="165"/>
      <c r="K15" s="165"/>
      <c r="L15" s="165"/>
      <c r="M15" s="165"/>
      <c r="N15" s="5"/>
      <c r="O15" s="5"/>
    </row>
  </sheetData>
  <sheetProtection selectLockedCells="1" selectUnlockedCells="1"/>
  <sortState xmlns:xlrd2="http://schemas.microsoft.com/office/spreadsheetml/2017/richdata2" ref="B7:I16">
    <sortCondition descending="1" ref="C7:C16"/>
    <sortCondition descending="1" ref="I7:I16"/>
  </sortState>
  <mergeCells count="15">
    <mergeCell ref="P4:Q5"/>
    <mergeCell ref="A2:Q2"/>
    <mergeCell ref="F13:M13"/>
    <mergeCell ref="A14:M14"/>
    <mergeCell ref="F15:M15"/>
    <mergeCell ref="A4:A6"/>
    <mergeCell ref="B4:B6"/>
    <mergeCell ref="C4:C6"/>
    <mergeCell ref="D4:D6"/>
    <mergeCell ref="E4:E6"/>
    <mergeCell ref="F4:G5"/>
    <mergeCell ref="H4:I5"/>
    <mergeCell ref="J4:K5"/>
    <mergeCell ref="L4:M5"/>
    <mergeCell ref="N4:O5"/>
  </mergeCells>
  <conditionalFormatting sqref="B9 C7:C12">
    <cfRule type="cellIs" dxfId="40" priority="27" stopIfTrue="1" operator="equal">
      <formula>"-"</formula>
    </cfRule>
  </conditionalFormatting>
  <conditionalFormatting sqref="B10:B12">
    <cfRule type="cellIs" dxfId="39" priority="25" stopIfTrue="1" operator="equal">
      <formula>"-"</formula>
    </cfRule>
  </conditionalFormatting>
  <conditionalFormatting sqref="D7:D8">
    <cfRule type="cellIs" dxfId="38" priority="24" stopIfTrue="1" operator="equal">
      <formula>"-"</formula>
    </cfRule>
  </conditionalFormatting>
  <conditionalFormatting sqref="D11:D12">
    <cfRule type="cellIs" dxfId="37" priority="23" stopIfTrue="1" operator="equal">
      <formula>"-"</formula>
    </cfRule>
  </conditionalFormatting>
  <conditionalFormatting sqref="E7:E8">
    <cfRule type="cellIs" dxfId="36" priority="22" stopIfTrue="1" operator="equal">
      <formula>"-"</formula>
    </cfRule>
  </conditionalFormatting>
  <conditionalFormatting sqref="E11:E12">
    <cfRule type="cellIs" dxfId="35" priority="21" stopIfTrue="1" operator="equal">
      <formula>"-"</formula>
    </cfRule>
  </conditionalFormatting>
  <conditionalFormatting sqref="B7">
    <cfRule type="cellIs" dxfId="34" priority="10" stopIfTrue="1" operator="equal">
      <formula>"-"</formula>
    </cfRule>
  </conditionalFormatting>
  <conditionalFormatting sqref="B8">
    <cfRule type="cellIs" dxfId="33" priority="9" stopIfTrue="1" operator="equal">
      <formula>"-"</formula>
    </cfRule>
  </conditionalFormatting>
  <conditionalFormatting sqref="D9">
    <cfRule type="cellIs" dxfId="32" priority="4" stopIfTrue="1" operator="equal">
      <formula>"-"</formula>
    </cfRule>
  </conditionalFormatting>
  <conditionalFormatting sqref="E9">
    <cfRule type="cellIs" dxfId="31" priority="3" stopIfTrue="1" operator="equal">
      <formula>"-"</formula>
    </cfRule>
  </conditionalFormatting>
  <conditionalFormatting sqref="E10">
    <cfRule type="cellIs" dxfId="30" priority="1" stopIfTrue="1" operator="equal">
      <formula>"-"</formula>
    </cfRule>
  </conditionalFormatting>
  <conditionalFormatting sqref="D10">
    <cfRule type="cellIs" dxfId="29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"/>
  <sheetViews>
    <sheetView zoomScaleNormal="10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25.5703125" customWidth="1"/>
    <col min="3" max="3" width="10.5703125" customWidth="1"/>
    <col min="4" max="4" width="22.85546875" customWidth="1"/>
    <col min="5" max="5" width="20" customWidth="1"/>
    <col min="6" max="17" width="11.140625" customWidth="1"/>
  </cols>
  <sheetData>
    <row r="1" spans="1:22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106.5" customHeight="1" x14ac:dyDescent="0.3">
      <c r="A2" s="154" t="s">
        <v>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2" ht="12.6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2" ht="60" customHeight="1" thickBot="1" x14ac:dyDescent="0.25">
      <c r="A4" s="167" t="s">
        <v>0</v>
      </c>
      <c r="B4" s="170" t="s">
        <v>15</v>
      </c>
      <c r="C4" s="173" t="s">
        <v>1</v>
      </c>
      <c r="D4" s="173" t="s">
        <v>2</v>
      </c>
      <c r="E4" s="173" t="s">
        <v>17</v>
      </c>
      <c r="F4" s="155" t="s">
        <v>88</v>
      </c>
      <c r="G4" s="156"/>
      <c r="H4" s="182" t="s">
        <v>89</v>
      </c>
      <c r="I4" s="182"/>
      <c r="J4" s="182" t="s">
        <v>90</v>
      </c>
      <c r="K4" s="182"/>
      <c r="L4" s="182" t="s">
        <v>91</v>
      </c>
      <c r="M4" s="182"/>
      <c r="N4" s="182" t="s">
        <v>92</v>
      </c>
      <c r="O4" s="182"/>
      <c r="P4" s="182" t="s">
        <v>93</v>
      </c>
      <c r="Q4" s="182"/>
    </row>
    <row r="5" spans="1:22" ht="57.75" customHeight="1" thickBot="1" x14ac:dyDescent="0.25">
      <c r="A5" s="168"/>
      <c r="B5" s="171"/>
      <c r="C5" s="174"/>
      <c r="D5" s="174"/>
      <c r="E5" s="174"/>
      <c r="F5" s="157"/>
      <c r="G5" s="158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22" ht="21" customHeight="1" thickBot="1" x14ac:dyDescent="0.25">
      <c r="A6" s="176"/>
      <c r="B6" s="177"/>
      <c r="C6" s="178"/>
      <c r="D6" s="178"/>
      <c r="E6" s="178"/>
      <c r="F6" s="82" t="s">
        <v>3</v>
      </c>
      <c r="G6" s="83" t="s">
        <v>4</v>
      </c>
      <c r="H6" s="7" t="s">
        <v>3</v>
      </c>
      <c r="I6" s="84" t="s">
        <v>4</v>
      </c>
      <c r="J6" s="6" t="s">
        <v>3</v>
      </c>
      <c r="K6" s="85" t="s">
        <v>4</v>
      </c>
      <c r="L6" s="7" t="s">
        <v>3</v>
      </c>
      <c r="M6" s="84" t="s">
        <v>4</v>
      </c>
      <c r="N6" s="7" t="s">
        <v>3</v>
      </c>
      <c r="O6" s="84" t="s">
        <v>4</v>
      </c>
      <c r="P6" s="7" t="s">
        <v>3</v>
      </c>
      <c r="Q6" s="84" t="s">
        <v>4</v>
      </c>
    </row>
    <row r="7" spans="1:22" s="11" customFormat="1" ht="18" customHeight="1" x14ac:dyDescent="0.25">
      <c r="A7" s="86" t="s">
        <v>5</v>
      </c>
      <c r="B7" s="87" t="s">
        <v>44</v>
      </c>
      <c r="C7" s="88">
        <f t="shared" ref="C7:C10" si="0">SUM(G7,I7,K7,M7)</f>
        <v>25</v>
      </c>
      <c r="D7" s="89" t="s">
        <v>12</v>
      </c>
      <c r="E7" s="90" t="s">
        <v>12</v>
      </c>
      <c r="F7" s="91">
        <v>1</v>
      </c>
      <c r="G7" s="92">
        <v>25</v>
      </c>
      <c r="H7" s="91"/>
      <c r="I7" s="92"/>
      <c r="J7" s="91"/>
      <c r="K7" s="92"/>
      <c r="L7" s="91"/>
      <c r="M7" s="92"/>
      <c r="N7" s="91"/>
      <c r="O7" s="92"/>
      <c r="P7" s="91"/>
      <c r="Q7" s="92"/>
    </row>
    <row r="8" spans="1:22" s="11" customFormat="1" ht="18" customHeight="1" x14ac:dyDescent="0.25">
      <c r="A8" s="93" t="s">
        <v>6</v>
      </c>
      <c r="B8" s="94" t="s">
        <v>56</v>
      </c>
      <c r="C8" s="95">
        <f t="shared" si="0"/>
        <v>18</v>
      </c>
      <c r="D8" s="96" t="s">
        <v>45</v>
      </c>
      <c r="E8" s="97" t="s">
        <v>47</v>
      </c>
      <c r="F8" s="76">
        <v>2</v>
      </c>
      <c r="G8" s="77">
        <v>18</v>
      </c>
      <c r="H8" s="76"/>
      <c r="I8" s="77"/>
      <c r="J8" s="76"/>
      <c r="K8" s="77"/>
      <c r="L8" s="76"/>
      <c r="M8" s="77"/>
      <c r="N8" s="76"/>
      <c r="O8" s="77"/>
      <c r="P8" s="76"/>
      <c r="Q8" s="77"/>
    </row>
    <row r="9" spans="1:22" s="11" customFormat="1" ht="18" customHeight="1" x14ac:dyDescent="0.25">
      <c r="A9" s="93" t="s">
        <v>8</v>
      </c>
      <c r="B9" s="94" t="s">
        <v>50</v>
      </c>
      <c r="C9" s="95">
        <f t="shared" si="0"/>
        <v>15</v>
      </c>
      <c r="D9" s="98" t="s">
        <v>7</v>
      </c>
      <c r="E9" s="99" t="s">
        <v>18</v>
      </c>
      <c r="F9" s="78">
        <v>3</v>
      </c>
      <c r="G9" s="79">
        <v>15</v>
      </c>
      <c r="H9" s="76"/>
      <c r="I9" s="77"/>
      <c r="J9" s="76"/>
      <c r="K9" s="77"/>
      <c r="L9" s="76"/>
      <c r="M9" s="77"/>
      <c r="N9" s="76"/>
      <c r="O9" s="77"/>
      <c r="P9" s="76"/>
      <c r="Q9" s="77"/>
    </row>
    <row r="10" spans="1:22" s="11" customFormat="1" ht="18" customHeight="1" thickBot="1" x14ac:dyDescent="0.3">
      <c r="A10" s="102" t="s">
        <v>9</v>
      </c>
      <c r="B10" s="13" t="s">
        <v>43</v>
      </c>
      <c r="C10" s="14">
        <f t="shared" si="0"/>
        <v>12</v>
      </c>
      <c r="D10" s="13" t="s">
        <v>21</v>
      </c>
      <c r="E10" s="13" t="s">
        <v>22</v>
      </c>
      <c r="F10" s="80">
        <v>4</v>
      </c>
      <c r="G10" s="81">
        <v>12</v>
      </c>
      <c r="H10" s="103"/>
      <c r="I10" s="104"/>
      <c r="J10" s="103"/>
      <c r="K10" s="104"/>
      <c r="L10" s="103"/>
      <c r="M10" s="104"/>
      <c r="N10" s="103"/>
      <c r="O10" s="104"/>
      <c r="P10" s="103"/>
      <c r="Q10" s="104"/>
    </row>
    <row r="11" spans="1:22" ht="12.75" customHeight="1" x14ac:dyDescent="0.2">
      <c r="B11" s="5"/>
      <c r="F11" s="165"/>
      <c r="G11" s="165"/>
      <c r="H11" s="165"/>
      <c r="I11" s="165"/>
      <c r="J11" s="165"/>
      <c r="K11" s="165"/>
      <c r="L11" s="165"/>
      <c r="M11" s="165"/>
      <c r="N11" s="5"/>
      <c r="O11" s="5"/>
    </row>
    <row r="12" spans="1:22" s="11" customFormat="1" ht="15.6" customHeight="1" x14ac:dyDescent="0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75"/>
      <c r="O12" s="75"/>
      <c r="P12" s="10"/>
      <c r="Q12" s="10"/>
      <c r="R12" s="10"/>
      <c r="S12" s="10"/>
      <c r="T12" s="10"/>
      <c r="U12" s="10"/>
      <c r="V12" s="10"/>
    </row>
    <row r="13" spans="1:22" ht="12.75" customHeight="1" x14ac:dyDescent="0.2">
      <c r="F13" s="165"/>
      <c r="G13" s="165"/>
      <c r="H13" s="165"/>
      <c r="I13" s="165"/>
      <c r="J13" s="165"/>
      <c r="K13" s="165"/>
      <c r="L13" s="165"/>
      <c r="M13" s="165"/>
      <c r="N13" s="5"/>
      <c r="O13" s="5"/>
    </row>
  </sheetData>
  <sheetProtection selectLockedCells="1" selectUnlockedCells="1"/>
  <sortState xmlns:xlrd2="http://schemas.microsoft.com/office/spreadsheetml/2017/richdata2" ref="B7:I14">
    <sortCondition descending="1" ref="C7:C14"/>
    <sortCondition descending="1" ref="I7:I14"/>
  </sortState>
  <mergeCells count="15">
    <mergeCell ref="P4:Q5"/>
    <mergeCell ref="A2:Q2"/>
    <mergeCell ref="F13:M13"/>
    <mergeCell ref="A4:A6"/>
    <mergeCell ref="B4:B6"/>
    <mergeCell ref="C4:C6"/>
    <mergeCell ref="D4:D6"/>
    <mergeCell ref="F4:G5"/>
    <mergeCell ref="H4:I5"/>
    <mergeCell ref="F11:M11"/>
    <mergeCell ref="A12:M12"/>
    <mergeCell ref="J4:K5"/>
    <mergeCell ref="E4:E6"/>
    <mergeCell ref="L4:M5"/>
    <mergeCell ref="N4:O5"/>
  </mergeCells>
  <conditionalFormatting sqref="B7:B9">
    <cfRule type="cellIs" dxfId="28" priority="41" stopIfTrue="1" operator="equal">
      <formula>"-"</formula>
    </cfRule>
  </conditionalFormatting>
  <conditionalFormatting sqref="D7:D8">
    <cfRule type="cellIs" dxfId="27" priority="31" stopIfTrue="1" operator="equal">
      <formula>"-"</formula>
    </cfRule>
  </conditionalFormatting>
  <conditionalFormatting sqref="E7:E8">
    <cfRule type="cellIs" dxfId="26" priority="25" stopIfTrue="1" operator="equal">
      <formula>"-"</formula>
    </cfRule>
  </conditionalFormatting>
  <conditionalFormatting sqref="B10">
    <cfRule type="cellIs" dxfId="25" priority="19" stopIfTrue="1" operator="equal">
      <formula>"-"</formula>
    </cfRule>
  </conditionalFormatting>
  <conditionalFormatting sqref="D10">
    <cfRule type="cellIs" dxfId="24" priority="18" stopIfTrue="1" operator="equal">
      <formula>"-"</formula>
    </cfRule>
  </conditionalFormatting>
  <conditionalFormatting sqref="C10">
    <cfRule type="cellIs" dxfId="23" priority="9" stopIfTrue="1" operator="equal">
      <formula>"-"</formula>
    </cfRule>
  </conditionalFormatting>
  <conditionalFormatting sqref="C9">
    <cfRule type="cellIs" dxfId="22" priority="8" stopIfTrue="1" operator="equal">
      <formula>"-"</formula>
    </cfRule>
  </conditionalFormatting>
  <conditionalFormatting sqref="C8">
    <cfRule type="cellIs" dxfId="21" priority="7" stopIfTrue="1" operator="equal">
      <formula>"-"</formula>
    </cfRule>
  </conditionalFormatting>
  <conditionalFormatting sqref="C7">
    <cfRule type="cellIs" dxfId="20" priority="6" stopIfTrue="1" operator="equal">
      <formula>"-"</formula>
    </cfRule>
  </conditionalFormatting>
  <conditionalFormatting sqref="D9">
    <cfRule type="cellIs" dxfId="19" priority="5" stopIfTrue="1" operator="equal">
      <formula>"-"</formula>
    </cfRule>
  </conditionalFormatting>
  <conditionalFormatting sqref="E9">
    <cfRule type="cellIs" dxfId="18" priority="4" stopIfTrue="1" operator="equal">
      <formula>"-"</formula>
    </cfRule>
  </conditionalFormatting>
  <conditionalFormatting sqref="E10">
    <cfRule type="cellIs" dxfId="1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1"/>
  <sheetViews>
    <sheetView zoomScaleNormal="10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26.5703125" customWidth="1"/>
    <col min="3" max="3" width="10.5703125" customWidth="1"/>
    <col min="4" max="4" width="22.140625" customWidth="1"/>
    <col min="5" max="5" width="19" customWidth="1"/>
    <col min="6" max="17" width="11.57031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1.8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60" customHeight="1" thickBot="1" x14ac:dyDescent="0.25">
      <c r="A4" s="167" t="s">
        <v>0</v>
      </c>
      <c r="B4" s="170" t="s">
        <v>16</v>
      </c>
      <c r="C4" s="179" t="s">
        <v>1</v>
      </c>
      <c r="D4" s="173" t="s">
        <v>2</v>
      </c>
      <c r="E4" s="173" t="s">
        <v>17</v>
      </c>
      <c r="F4" s="155" t="s">
        <v>88</v>
      </c>
      <c r="G4" s="156"/>
      <c r="H4" s="182" t="s">
        <v>89</v>
      </c>
      <c r="I4" s="182"/>
      <c r="J4" s="182" t="s">
        <v>90</v>
      </c>
      <c r="K4" s="182"/>
      <c r="L4" s="182" t="s">
        <v>91</v>
      </c>
      <c r="M4" s="182"/>
      <c r="N4" s="182" t="s">
        <v>92</v>
      </c>
      <c r="O4" s="182"/>
      <c r="P4" s="182" t="s">
        <v>93</v>
      </c>
      <c r="Q4" s="182"/>
    </row>
    <row r="5" spans="1:17" ht="57.75" customHeight="1" thickBot="1" x14ac:dyDescent="0.25">
      <c r="A5" s="168"/>
      <c r="B5" s="171"/>
      <c r="C5" s="180"/>
      <c r="D5" s="174"/>
      <c r="E5" s="174"/>
      <c r="F5" s="157"/>
      <c r="G5" s="158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21" customHeight="1" thickBot="1" x14ac:dyDescent="0.25">
      <c r="A6" s="169"/>
      <c r="B6" s="172"/>
      <c r="C6" s="181"/>
      <c r="D6" s="175"/>
      <c r="E6" s="175"/>
      <c r="F6" s="40" t="s">
        <v>3</v>
      </c>
      <c r="G6" s="39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17" s="11" customFormat="1" ht="16.350000000000001" customHeight="1" x14ac:dyDescent="0.25">
      <c r="A7" s="124" t="s">
        <v>5</v>
      </c>
      <c r="B7" s="125" t="s">
        <v>87</v>
      </c>
      <c r="C7" s="126">
        <f t="shared" ref="C7:C12" si="0">SUM(G7,I7,K7,M7)</f>
        <v>25</v>
      </c>
      <c r="D7" s="90" t="s">
        <v>57</v>
      </c>
      <c r="E7" s="90" t="s">
        <v>58</v>
      </c>
      <c r="F7" s="91">
        <v>1</v>
      </c>
      <c r="G7" s="92">
        <v>25</v>
      </c>
      <c r="H7" s="127"/>
      <c r="I7" s="128"/>
      <c r="J7" s="127"/>
      <c r="K7" s="128"/>
      <c r="L7" s="127"/>
      <c r="M7" s="128"/>
      <c r="N7" s="127"/>
      <c r="O7" s="128"/>
      <c r="P7" s="127"/>
      <c r="Q7" s="128"/>
    </row>
    <row r="8" spans="1:17" s="11" customFormat="1" ht="16.350000000000001" customHeight="1" x14ac:dyDescent="0.25">
      <c r="A8" s="129" t="s">
        <v>6</v>
      </c>
      <c r="B8" s="122" t="s">
        <v>59</v>
      </c>
      <c r="C8" s="123">
        <f t="shared" si="0"/>
        <v>18</v>
      </c>
      <c r="D8" s="27" t="s">
        <v>60</v>
      </c>
      <c r="E8" s="27" t="s">
        <v>61</v>
      </c>
      <c r="F8" s="130">
        <v>2</v>
      </c>
      <c r="G8" s="131">
        <v>18</v>
      </c>
      <c r="H8" s="130"/>
      <c r="I8" s="131"/>
      <c r="J8" s="130"/>
      <c r="K8" s="131"/>
      <c r="L8" s="132"/>
      <c r="M8" s="133"/>
      <c r="N8" s="132"/>
      <c r="O8" s="133"/>
      <c r="P8" s="132"/>
      <c r="Q8" s="133"/>
    </row>
    <row r="9" spans="1:17" s="11" customFormat="1" ht="16.350000000000001" customHeight="1" x14ac:dyDescent="0.25">
      <c r="A9" s="129" t="s">
        <v>8</v>
      </c>
      <c r="B9" s="122" t="s">
        <v>62</v>
      </c>
      <c r="C9" s="123">
        <f t="shared" si="0"/>
        <v>15</v>
      </c>
      <c r="D9" s="27" t="s">
        <v>63</v>
      </c>
      <c r="E9" s="27" t="s">
        <v>64</v>
      </c>
      <c r="F9" s="130">
        <v>3</v>
      </c>
      <c r="G9" s="131">
        <v>15</v>
      </c>
      <c r="H9" s="134"/>
      <c r="I9" s="135"/>
      <c r="J9" s="41"/>
      <c r="K9" s="42"/>
      <c r="L9" s="136"/>
      <c r="M9" s="137"/>
      <c r="N9" s="136"/>
      <c r="O9" s="137"/>
      <c r="P9" s="136"/>
      <c r="Q9" s="137"/>
    </row>
    <row r="10" spans="1:17" s="11" customFormat="1" ht="16.350000000000001" customHeight="1" x14ac:dyDescent="0.25">
      <c r="A10" s="29" t="s">
        <v>9</v>
      </c>
      <c r="B10" s="15" t="s">
        <v>65</v>
      </c>
      <c r="C10" s="30">
        <f t="shared" si="0"/>
        <v>12</v>
      </c>
      <c r="D10" s="27" t="s">
        <v>63</v>
      </c>
      <c r="E10" s="27" t="s">
        <v>66</v>
      </c>
      <c r="F10" s="76">
        <v>4</v>
      </c>
      <c r="G10" s="77">
        <v>12</v>
      </c>
      <c r="H10" s="76"/>
      <c r="I10" s="77"/>
      <c r="J10" s="34"/>
      <c r="K10" s="35"/>
      <c r="L10" s="31"/>
      <c r="M10" s="25"/>
      <c r="N10" s="31"/>
      <c r="O10" s="25"/>
      <c r="P10" s="31"/>
      <c r="Q10" s="25"/>
    </row>
    <row r="11" spans="1:17" s="11" customFormat="1" ht="16.350000000000001" customHeight="1" x14ac:dyDescent="0.25">
      <c r="A11" s="29" t="s">
        <v>10</v>
      </c>
      <c r="B11" s="15" t="s">
        <v>37</v>
      </c>
      <c r="C11" s="30">
        <f t="shared" si="0"/>
        <v>10</v>
      </c>
      <c r="D11" s="27" t="s">
        <v>38</v>
      </c>
      <c r="E11" s="27" t="s">
        <v>39</v>
      </c>
      <c r="F11" s="76">
        <v>5</v>
      </c>
      <c r="G11" s="77">
        <v>10</v>
      </c>
      <c r="H11" s="76"/>
      <c r="I11" s="77"/>
      <c r="J11" s="34"/>
      <c r="K11" s="35"/>
      <c r="L11" s="20"/>
      <c r="M11" s="21"/>
      <c r="N11" s="20"/>
      <c r="O11" s="21"/>
      <c r="P11" s="20"/>
      <c r="Q11" s="21"/>
    </row>
    <row r="12" spans="1:17" s="11" customFormat="1" ht="16.350000000000001" customHeight="1" x14ac:dyDescent="0.25">
      <c r="A12" s="29" t="s">
        <v>11</v>
      </c>
      <c r="B12" s="15" t="s">
        <v>67</v>
      </c>
      <c r="C12" s="30">
        <f t="shared" si="0"/>
        <v>8</v>
      </c>
      <c r="D12" s="97" t="s">
        <v>19</v>
      </c>
      <c r="E12" s="97" t="s">
        <v>19</v>
      </c>
      <c r="F12" s="76">
        <v>6</v>
      </c>
      <c r="G12" s="77">
        <v>8</v>
      </c>
      <c r="H12" s="76"/>
      <c r="I12" s="77"/>
      <c r="J12" s="34"/>
      <c r="K12" s="35"/>
      <c r="L12" s="20"/>
      <c r="M12" s="21"/>
      <c r="N12" s="20"/>
      <c r="O12" s="21"/>
      <c r="P12" s="20"/>
      <c r="Q12" s="21"/>
    </row>
    <row r="13" spans="1:17" s="11" customFormat="1" ht="16.350000000000001" customHeight="1" x14ac:dyDescent="0.25">
      <c r="A13" s="138" t="s">
        <v>14</v>
      </c>
      <c r="B13" s="139" t="s">
        <v>68</v>
      </c>
      <c r="C13" s="30">
        <f>SUM(G13,I13,M13)</f>
        <v>6</v>
      </c>
      <c r="D13" s="97" t="s">
        <v>69</v>
      </c>
      <c r="E13" s="97" t="s">
        <v>70</v>
      </c>
      <c r="F13" s="76">
        <v>7</v>
      </c>
      <c r="G13" s="77">
        <v>6</v>
      </c>
      <c r="H13" s="140"/>
      <c r="I13" s="141"/>
      <c r="J13" s="140"/>
      <c r="K13" s="141"/>
      <c r="L13" s="142"/>
      <c r="M13" s="143"/>
      <c r="N13" s="142"/>
      <c r="O13" s="143"/>
      <c r="P13" s="142"/>
      <c r="Q13" s="143"/>
    </row>
    <row r="14" spans="1:17" s="11" customFormat="1" ht="16.350000000000001" customHeight="1" x14ac:dyDescent="0.25">
      <c r="A14" s="138" t="s">
        <v>20</v>
      </c>
      <c r="B14" s="15" t="s">
        <v>40</v>
      </c>
      <c r="C14" s="30">
        <f>SUM(G14,I14,K14,M14)</f>
        <v>4</v>
      </c>
      <c r="D14" s="97" t="s">
        <v>12</v>
      </c>
      <c r="E14" s="97" t="s">
        <v>41</v>
      </c>
      <c r="F14" s="76">
        <v>8</v>
      </c>
      <c r="G14" s="77">
        <v>4</v>
      </c>
      <c r="H14" s="142"/>
      <c r="I14" s="143"/>
      <c r="J14" s="144"/>
      <c r="K14" s="145"/>
      <c r="L14" s="142"/>
      <c r="M14" s="143"/>
      <c r="N14" s="142"/>
      <c r="O14" s="143"/>
      <c r="P14" s="142"/>
      <c r="Q14" s="143"/>
    </row>
    <row r="15" spans="1:17" s="11" customFormat="1" ht="16.350000000000001" customHeight="1" x14ac:dyDescent="0.25">
      <c r="A15" s="146" t="s">
        <v>24</v>
      </c>
      <c r="B15" s="15" t="s">
        <v>48</v>
      </c>
      <c r="C15" s="30">
        <f t="shared" ref="C15:C19" si="1">SUM(G15,I15,K15,M15)</f>
        <v>2</v>
      </c>
      <c r="D15" s="27" t="s">
        <v>12</v>
      </c>
      <c r="E15" s="27" t="s">
        <v>12</v>
      </c>
      <c r="F15" s="100">
        <v>9</v>
      </c>
      <c r="G15" s="101">
        <v>2</v>
      </c>
      <c r="H15" s="118"/>
      <c r="I15" s="119"/>
      <c r="J15" s="120"/>
      <c r="K15" s="121"/>
      <c r="L15" s="118"/>
      <c r="M15" s="119"/>
      <c r="N15" s="118"/>
      <c r="O15" s="119"/>
      <c r="P15" s="118"/>
      <c r="Q15" s="119"/>
    </row>
    <row r="16" spans="1:17" s="11" customFormat="1" ht="16.350000000000001" customHeight="1" x14ac:dyDescent="0.25">
      <c r="A16" s="146" t="s">
        <v>25</v>
      </c>
      <c r="B16" s="15" t="s">
        <v>71</v>
      </c>
      <c r="C16" s="30">
        <f t="shared" si="1"/>
        <v>1</v>
      </c>
      <c r="D16" s="27" t="s">
        <v>12</v>
      </c>
      <c r="E16" s="27" t="s">
        <v>12</v>
      </c>
      <c r="F16" s="100">
        <v>10</v>
      </c>
      <c r="G16" s="101">
        <v>1</v>
      </c>
      <c r="H16" s="118"/>
      <c r="I16" s="119"/>
      <c r="J16" s="120"/>
      <c r="K16" s="121"/>
      <c r="L16" s="118"/>
      <c r="M16" s="119"/>
      <c r="N16" s="118"/>
      <c r="O16" s="119"/>
      <c r="P16" s="118"/>
      <c r="Q16" s="119"/>
    </row>
    <row r="17" spans="1:25" s="11" customFormat="1" ht="16.350000000000001" customHeight="1" x14ac:dyDescent="0.25">
      <c r="A17" s="146" t="s">
        <v>26</v>
      </c>
      <c r="B17" s="15" t="s">
        <v>72</v>
      </c>
      <c r="C17" s="30">
        <f t="shared" si="1"/>
        <v>0</v>
      </c>
      <c r="D17" s="27" t="s">
        <v>7</v>
      </c>
      <c r="E17" s="27" t="s">
        <v>18</v>
      </c>
      <c r="F17" s="100">
        <v>11</v>
      </c>
      <c r="G17" s="101">
        <v>0</v>
      </c>
      <c r="H17" s="118"/>
      <c r="I17" s="119"/>
      <c r="J17" s="120"/>
      <c r="K17" s="121"/>
      <c r="L17" s="118"/>
      <c r="M17" s="119"/>
      <c r="N17" s="118"/>
      <c r="O17" s="119"/>
      <c r="P17" s="118"/>
      <c r="Q17" s="119"/>
    </row>
    <row r="18" spans="1:25" s="11" customFormat="1" ht="16.350000000000001" customHeight="1" x14ac:dyDescent="0.25">
      <c r="A18" s="146" t="s">
        <v>27</v>
      </c>
      <c r="B18" s="15" t="s">
        <v>73</v>
      </c>
      <c r="C18" s="30">
        <f t="shared" si="1"/>
        <v>0</v>
      </c>
      <c r="D18" s="97" t="s">
        <v>7</v>
      </c>
      <c r="E18" s="97" t="s">
        <v>18</v>
      </c>
      <c r="F18" s="100">
        <v>12</v>
      </c>
      <c r="G18" s="101">
        <v>0</v>
      </c>
      <c r="H18" s="118"/>
      <c r="I18" s="119"/>
      <c r="J18" s="120"/>
      <c r="K18" s="121"/>
      <c r="L18" s="118"/>
      <c r="M18" s="119"/>
      <c r="N18" s="118"/>
      <c r="O18" s="119"/>
      <c r="P18" s="118"/>
      <c r="Q18" s="119"/>
    </row>
    <row r="19" spans="1:25" s="11" customFormat="1" ht="16.350000000000001" customHeight="1" thickBot="1" x14ac:dyDescent="0.3">
      <c r="A19" s="147"/>
      <c r="B19" s="16" t="s">
        <v>74</v>
      </c>
      <c r="C19" s="148">
        <f t="shared" si="1"/>
        <v>0</v>
      </c>
      <c r="D19" s="13" t="s">
        <v>19</v>
      </c>
      <c r="E19" s="13" t="s">
        <v>19</v>
      </c>
      <c r="F19" s="109" t="s">
        <v>46</v>
      </c>
      <c r="G19" s="110"/>
      <c r="H19" s="109"/>
      <c r="I19" s="110"/>
      <c r="J19" s="115"/>
      <c r="K19" s="116"/>
      <c r="L19" s="115"/>
      <c r="M19" s="116"/>
      <c r="N19" s="115"/>
      <c r="O19" s="116"/>
      <c r="P19" s="115"/>
      <c r="Q19" s="116"/>
    </row>
    <row r="21" spans="1:25" s="11" customFormat="1" ht="15.6" customHeight="1" x14ac:dyDescent="0.2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75"/>
      <c r="O21" s="75"/>
      <c r="P21" s="10"/>
      <c r="Q21" s="10"/>
      <c r="R21" s="10"/>
      <c r="S21" s="10"/>
      <c r="T21" s="10"/>
      <c r="U21" s="10"/>
      <c r="V21" s="10"/>
      <c r="W21" s="10"/>
      <c r="X21" s="10"/>
      <c r="Y21" s="10"/>
    </row>
  </sheetData>
  <sheetProtection selectLockedCells="1" selectUnlockedCells="1"/>
  <sortState xmlns:xlrd2="http://schemas.microsoft.com/office/spreadsheetml/2017/richdata2" ref="B7:G16">
    <sortCondition descending="1" ref="C7:C16"/>
  </sortState>
  <mergeCells count="13">
    <mergeCell ref="A21:M21"/>
    <mergeCell ref="D4:D6"/>
    <mergeCell ref="F4:G5"/>
    <mergeCell ref="J4:K5"/>
    <mergeCell ref="E4:E6"/>
    <mergeCell ref="H4:I5"/>
    <mergeCell ref="L4:M5"/>
    <mergeCell ref="P4:Q5"/>
    <mergeCell ref="A2:Q2"/>
    <mergeCell ref="A4:A6"/>
    <mergeCell ref="B4:B6"/>
    <mergeCell ref="C4:C6"/>
    <mergeCell ref="N4:O5"/>
  </mergeCells>
  <conditionalFormatting sqref="B19 B13:B14 D14:E14 C10:C19">
    <cfRule type="cellIs" dxfId="16" priority="25" stopIfTrue="1" operator="equal">
      <formula>"-"</formula>
    </cfRule>
  </conditionalFormatting>
  <conditionalFormatting sqref="B7:C9 B10:B12">
    <cfRule type="cellIs" dxfId="15" priority="26" stopIfTrue="1" operator="equal">
      <formula>"-"</formula>
    </cfRule>
  </conditionalFormatting>
  <conditionalFormatting sqref="D7:D9 D19 D11">
    <cfRule type="cellIs" dxfId="14" priority="22" stopIfTrue="1" operator="equal">
      <formula>"-"</formula>
    </cfRule>
  </conditionalFormatting>
  <conditionalFormatting sqref="E7:E9 E19 E11">
    <cfRule type="cellIs" dxfId="13" priority="18" stopIfTrue="1" operator="equal">
      <formula>"-"</formula>
    </cfRule>
  </conditionalFormatting>
  <conditionalFormatting sqref="D13">
    <cfRule type="cellIs" dxfId="12" priority="14" stopIfTrue="1" operator="equal">
      <formula>"-"</formula>
    </cfRule>
  </conditionalFormatting>
  <conditionalFormatting sqref="E13">
    <cfRule type="cellIs" dxfId="11" priority="13" stopIfTrue="1" operator="equal">
      <formula>"-"</formula>
    </cfRule>
  </conditionalFormatting>
  <conditionalFormatting sqref="D10">
    <cfRule type="cellIs" dxfId="10" priority="12" stopIfTrue="1" operator="equal">
      <formula>"-"</formula>
    </cfRule>
  </conditionalFormatting>
  <conditionalFormatting sqref="E10">
    <cfRule type="cellIs" dxfId="9" priority="11" stopIfTrue="1" operator="equal">
      <formula>"-"</formula>
    </cfRule>
  </conditionalFormatting>
  <conditionalFormatting sqref="D12">
    <cfRule type="cellIs" dxfId="8" priority="10" stopIfTrue="1" operator="equal">
      <formula>"-"</formula>
    </cfRule>
  </conditionalFormatting>
  <conditionalFormatting sqref="E12">
    <cfRule type="cellIs" dxfId="7" priority="9" stopIfTrue="1" operator="equal">
      <formula>"-"</formula>
    </cfRule>
  </conditionalFormatting>
  <conditionalFormatting sqref="B15:B18">
    <cfRule type="cellIs" dxfId="6" priority="8" stopIfTrue="1" operator="equal">
      <formula>"-"</formula>
    </cfRule>
  </conditionalFormatting>
  <conditionalFormatting sqref="D16:D17">
    <cfRule type="cellIs" dxfId="5" priority="6" stopIfTrue="1" operator="equal">
      <formula>"-"</formula>
    </cfRule>
  </conditionalFormatting>
  <conditionalFormatting sqref="E16:E17">
    <cfRule type="cellIs" dxfId="4" priority="5" stopIfTrue="1" operator="equal">
      <formula>"-"</formula>
    </cfRule>
  </conditionalFormatting>
  <conditionalFormatting sqref="D15">
    <cfRule type="cellIs" dxfId="3" priority="4" stopIfTrue="1" operator="equal">
      <formula>"-"</formula>
    </cfRule>
  </conditionalFormatting>
  <conditionalFormatting sqref="E15">
    <cfRule type="cellIs" dxfId="2" priority="3" stopIfTrue="1" operator="equal">
      <formula>"-"</formula>
    </cfRule>
  </conditionalFormatting>
  <conditionalFormatting sqref="D18">
    <cfRule type="cellIs" dxfId="1" priority="2" stopIfTrue="1" operator="equal">
      <formula>"-"</formula>
    </cfRule>
  </conditionalFormatting>
  <conditionalFormatting sqref="E18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Абс</vt:lpstr>
      <vt:lpstr>Т2</vt:lpstr>
      <vt:lpstr>R</vt:lpstr>
      <vt:lpstr>Т3</vt:lpstr>
      <vt:lpstr>'R'!Область_печати</vt:lpstr>
      <vt:lpstr>Абс!Область_печати</vt:lpstr>
      <vt:lpstr>Т2!Область_печати</vt:lpstr>
      <vt:lpstr>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admin</cp:lastModifiedBy>
  <cp:revision>4</cp:revision>
  <cp:lastPrinted>2018-12-11T14:30:35Z</cp:lastPrinted>
  <dcterms:created xsi:type="dcterms:W3CDTF">2011-01-03T12:45:18Z</dcterms:created>
  <dcterms:modified xsi:type="dcterms:W3CDTF">2023-02-16T11:31:28Z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