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hamp\"/>
    </mc:Choice>
  </mc:AlternateContent>
  <xr:revisionPtr revIDLastSave="0" documentId="8_{C6B9247A-C94D-4327-88FC-503182DCC06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'R'!$A$1:$M$16</definedName>
    <definedName name="_xlnm.Print_Area" localSheetId="0">Абс!$A$1:$M$43</definedName>
    <definedName name="_xlnm.Print_Area" localSheetId="1">Т2!$A$1:$M$19</definedName>
    <definedName name="_xlnm.Print_Area" localSheetId="3">Т3!$A$1:$M$25</definedName>
    <definedName name="_xlnm.Print_Area" localSheetId="4">Т4!$A$1:$G$18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C10" i="5"/>
  <c r="C9" i="5"/>
  <c r="C8" i="5"/>
  <c r="C7" i="5"/>
  <c r="C41" i="4" l="1"/>
  <c r="C36" i="4"/>
  <c r="C43" i="4"/>
  <c r="C40" i="4"/>
  <c r="C42" i="4"/>
  <c r="C39" i="4"/>
  <c r="C38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21" i="2"/>
  <c r="C22" i="2"/>
  <c r="C20" i="2"/>
  <c r="C14" i="2"/>
  <c r="C19" i="2"/>
  <c r="C18" i="2"/>
  <c r="C17" i="2"/>
  <c r="C16" i="2"/>
  <c r="C15" i="2"/>
  <c r="C13" i="2"/>
  <c r="C12" i="2"/>
  <c r="C11" i="2"/>
  <c r="C10" i="2"/>
  <c r="C7" i="2"/>
  <c r="C9" i="2"/>
  <c r="C8" i="2"/>
  <c r="C15" i="3" l="1"/>
  <c r="C12" i="3"/>
  <c r="C16" i="3"/>
  <c r="C14" i="3"/>
  <c r="C13" i="3"/>
  <c r="C10" i="3"/>
  <c r="C11" i="3"/>
  <c r="C9" i="3"/>
  <c r="C8" i="3"/>
  <c r="C7" i="3"/>
  <c r="C11" i="1"/>
  <c r="C13" i="1" l="1"/>
  <c r="C8" i="1" l="1"/>
  <c r="C7" i="1"/>
  <c r="C9" i="1"/>
  <c r="C12" i="1"/>
  <c r="C10" i="1" l="1"/>
</calcChain>
</file>

<file path=xl/sharedStrings.xml><?xml version="1.0" encoding="utf-8"?>
<sst xmlns="http://schemas.openxmlformats.org/spreadsheetml/2006/main" count="439" uniqueCount="144">
  <si>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</si>
  <si>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</si>
  <si>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</si>
  <si>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</si>
  <si>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</si>
  <si>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</si>
  <si>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</si>
  <si>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</si>
  <si>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</si>
  <si>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</si>
  <si>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</si>
  <si>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</si>
  <si>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</si>
  <si>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</si>
  <si>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</si>
  <si>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</si>
  <si>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</si>
  <si>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</si>
  <si>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</si>
  <si>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</si>
  <si>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</si>
  <si>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</si>
  <si>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</si>
  <si>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</si>
  <si>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</si>
  <si>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</si>
  <si>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</si>
  <si>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</si>
  <si>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</si>
  <si>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</si>
  <si>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</si>
  <si>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</si>
  <si>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</si>
  <si>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</si>
  <si>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</si>
  <si>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</si>
  <si>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Николаев Антон</t>
  </si>
  <si>
    <t>Емелин Павел</t>
  </si>
  <si>
    <t>Самарская обл.</t>
  </si>
  <si>
    <t>Тольятти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</si>
  <si>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</si>
  <si>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</si>
  <si>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</si>
  <si>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</si>
  <si>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</si>
  <si>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</si>
  <si>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</si>
  <si>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</si>
  <si>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</si>
  <si>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</si>
  <si>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</si>
  <si>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</si>
  <si>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</si>
  <si>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</si>
  <si>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Пономарёв Пётр</t>
  </si>
  <si>
    <t>Волгоградская обл.</t>
  </si>
  <si>
    <t>нк</t>
  </si>
  <si>
    <t>ст.Распопинская</t>
  </si>
  <si>
    <t>Загороднюк Евгений</t>
  </si>
  <si>
    <t>Черноситов Владимир</t>
  </si>
  <si>
    <t>Краснодарский край</t>
  </si>
  <si>
    <t>Новороссийск</t>
  </si>
  <si>
    <t>Чудайкин Игорь</t>
  </si>
  <si>
    <t>Павлов Дмитрий</t>
  </si>
  <si>
    <t>Терентьев Артём</t>
  </si>
  <si>
    <t>Рыбин Дмитрий</t>
  </si>
  <si>
    <t>Охотников Дмитрий</t>
  </si>
  <si>
    <t>Самарин Андрей</t>
  </si>
  <si>
    <t>Курская обл.</t>
  </si>
  <si>
    <t>Курск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</si>
  <si>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</si>
  <si>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</si>
  <si>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</si>
  <si>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2022</t>
  </si>
  <si>
    <t>Терентьев Артем</t>
  </si>
  <si>
    <t>Петенко Игорь</t>
  </si>
  <si>
    <t>Челябинская обл.</t>
  </si>
  <si>
    <t>Челябинск</t>
  </si>
  <si>
    <t>Фёдоров Ярослав</t>
  </si>
  <si>
    <t>Уперенко Олег</t>
  </si>
  <si>
    <t>Развилка</t>
  </si>
  <si>
    <t>Рудницкий Андрей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</si>
  <si>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</si>
  <si>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</si>
  <si>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</si>
  <si>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</si>
  <si>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Жильцов Константин</t>
  </si>
  <si>
    <t>Кожухов Дмитрий</t>
  </si>
  <si>
    <t>Охотников Егор</t>
  </si>
  <si>
    <t>Шустров Сергей</t>
  </si>
  <si>
    <t>Кузьмич Алексей</t>
  </si>
  <si>
    <t>Томилино</t>
  </si>
  <si>
    <t>21</t>
  </si>
  <si>
    <t>22</t>
  </si>
  <si>
    <t>23</t>
  </si>
  <si>
    <t>24</t>
  </si>
  <si>
    <t>25</t>
  </si>
  <si>
    <t>26</t>
  </si>
  <si>
    <t>2 этап
ЕКП №1983
01-04.04.2022
Волгоградская обл., г.Фролово</t>
  </si>
  <si>
    <t>3 этап
ЕКП №1984
06-10.07.2022
Астраханcкая обл.,
Астрахань</t>
  </si>
  <si>
    <t>Переверзев Сергей</t>
  </si>
  <si>
    <t>Гурбанов Мухамметмурат</t>
  </si>
  <si>
    <t>Туркменистан</t>
  </si>
  <si>
    <t>Ашхабад</t>
  </si>
  <si>
    <t>Власюк Антон</t>
  </si>
  <si>
    <t xml:space="preserve">Свердловская обл. </t>
  </si>
  <si>
    <t>Екатеринбург</t>
  </si>
  <si>
    <t>Простаков Владимир</t>
  </si>
  <si>
    <t>Белгородская обл.</t>
  </si>
  <si>
    <t>Белгород</t>
  </si>
  <si>
    <t>Безденежных Иван</t>
  </si>
  <si>
    <t>Респ.Татарстан</t>
  </si>
  <si>
    <t>Н.Челны</t>
  </si>
  <si>
    <t>Шпук Алексеей</t>
  </si>
  <si>
    <t>Омская обл.</t>
  </si>
  <si>
    <t>Омск</t>
  </si>
  <si>
    <t>Шпук Алексей</t>
  </si>
  <si>
    <t>Нежнов Олег</t>
  </si>
  <si>
    <t>Нижегородская обл.</t>
  </si>
  <si>
    <t>Н.Новгород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</si>
  <si>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</si>
  <si>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</si>
  <si>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</si>
  <si>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</si>
  <si>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</si>
  <si>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</si>
  <si>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</si>
  <si>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</si>
  <si>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</si>
  <si>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</si>
  <si>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2022</t>
  </si>
  <si>
    <t>2 этап
ЕКП №
22-25.09.2022
Ульяновская обл.,
г.Ульяновск</t>
  </si>
  <si>
    <t>3 этап
ЕКП №
21-23.10.2022
Ростовская обл.,
ст.Вешенская</t>
  </si>
  <si>
    <t>Мокеев Андрей</t>
  </si>
  <si>
    <t>Ахмадеев Руслан</t>
  </si>
  <si>
    <t>Яковлев Евгений</t>
  </si>
  <si>
    <t>Гаранин Павел</t>
  </si>
  <si>
    <t>Новиков Максим</t>
  </si>
  <si>
    <t>Филякин Александр</t>
  </si>
  <si>
    <t>Моисеев Владимир</t>
  </si>
  <si>
    <t>Шелудько Александр</t>
  </si>
  <si>
    <t>Беларусь</t>
  </si>
  <si>
    <t>Минск</t>
  </si>
  <si>
    <t>1 этап
ЕКП №1988
06-10.07.2022
Астраханcкая обл.           г.Астрахань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</si>
</sst>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16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7" xfId="0" applyNumberFormat="1" applyFont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9" xfId="0" applyFont="1" applyFill="1" applyBorder="1" applyAlignment="1" applyProtection="1">
      <alignment vertical="center" wrapText="1"/>
    </xf>
    <xf numFmtId="0" fontId="8" fillId="0" borderId="53" xfId="0" applyFont="1" applyFill="1" applyBorder="1" applyAlignment="1" applyProtection="1">
      <alignment vertical="center" wrapText="1"/>
    </xf>
    <xf numFmtId="0" fontId="8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49" fontId="6" fillId="2" borderId="57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3" borderId="58" xfId="0" applyFont="1" applyFill="1" applyBorder="1" applyAlignment="1" applyProtection="1">
      <alignment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vertical="center" wrapText="1"/>
    </xf>
    <xf numFmtId="0" fontId="8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 vertical="center" wrapText="1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9" fillId="3" borderId="6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 wrapText="1"/>
    </xf>
    <xf numFmtId="49" fontId="6" fillId="2" borderId="65" xfId="0" applyNumberFormat="1" applyFont="1" applyFill="1" applyBorder="1" applyAlignment="1">
      <alignment horizontal="center" vertical="center"/>
    </xf>
    <xf numFmtId="0" fontId="7" fillId="0" borderId="40" xfId="0" applyFont="1" applyBorder="1"/>
    <xf numFmtId="0" fontId="7" fillId="0" borderId="41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49" xfId="0" applyFont="1" applyBorder="1"/>
    <xf numFmtId="0" fontId="7" fillId="0" borderId="5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0" fontId="10" fillId="5" borderId="67" xfId="0" applyFont="1" applyFill="1" applyBorder="1" applyAlignment="1">
      <alignment horizontal="center"/>
    </xf>
    <xf numFmtId="0" fontId="8" fillId="5" borderId="68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/>
    </xf>
    <xf numFmtId="0" fontId="8" fillId="5" borderId="70" xfId="0" applyFont="1" applyFill="1" applyBorder="1" applyAlignment="1">
      <alignment horizontal="center"/>
    </xf>
    <xf numFmtId="0" fontId="10" fillId="5" borderId="71" xfId="0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 vertical="center" wrapText="1"/>
    </xf>
    <xf numFmtId="49" fontId="6" fillId="2" borderId="75" xfId="0" applyNumberFormat="1" applyFont="1" applyFill="1" applyBorder="1" applyAlignment="1">
      <alignment horizontal="center" vertical="center"/>
    </xf>
    <xf numFmtId="49" fontId="6" fillId="2" borderId="76" xfId="0" applyNumberFormat="1" applyFont="1" applyFill="1" applyBorder="1" applyAlignment="1">
      <alignment horizontal="center" vertical="center"/>
    </xf>
    <xf numFmtId="49" fontId="6" fillId="2" borderId="77" xfId="0" applyNumberFormat="1" applyFont="1" applyFill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/>
    </xf>
    <xf numFmtId="0" fontId="8" fillId="0" borderId="78" xfId="0" applyFont="1" applyFill="1" applyBorder="1" applyAlignment="1" applyProtection="1">
      <alignment vertical="center" wrapText="1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vertical="center" wrapText="1"/>
    </xf>
    <xf numFmtId="0" fontId="8" fillId="0" borderId="79" xfId="0" applyFont="1" applyFill="1" applyBorder="1" applyAlignment="1" applyProtection="1">
      <alignment vertical="center" wrapText="1"/>
    </xf>
    <xf numFmtId="0" fontId="8" fillId="3" borderId="81" xfId="0" applyFont="1" applyFill="1" applyBorder="1" applyAlignment="1">
      <alignment horizontal="center"/>
    </xf>
    <xf numFmtId="0" fontId="10" fillId="3" borderId="82" xfId="0" applyFont="1" applyFill="1" applyBorder="1" applyAlignment="1">
      <alignment horizontal="center"/>
    </xf>
    <xf numFmtId="49" fontId="8" fillId="0" borderId="83" xfId="0" applyNumberFormat="1" applyFont="1" applyBorder="1" applyAlignment="1">
      <alignment horizontal="center"/>
    </xf>
    <xf numFmtId="0" fontId="8" fillId="0" borderId="83" xfId="0" applyFont="1" applyFill="1" applyBorder="1" applyAlignment="1" applyProtection="1">
      <alignment vertical="center" wrapText="1"/>
    </xf>
    <xf numFmtId="0" fontId="8" fillId="0" borderId="84" xfId="0" applyFont="1" applyFill="1" applyBorder="1" applyAlignment="1" applyProtection="1">
      <alignment horizontal="center" vertical="center" wrapText="1"/>
    </xf>
    <xf numFmtId="0" fontId="8" fillId="0" borderId="85" xfId="0" applyFont="1" applyFill="1" applyBorder="1" applyAlignment="1" applyProtection="1">
      <alignment vertical="center" wrapText="1"/>
    </xf>
    <xf numFmtId="0" fontId="8" fillId="0" borderId="84" xfId="0" applyFont="1" applyFill="1" applyBorder="1" applyAlignment="1" applyProtection="1">
      <alignment vertical="center" wrapText="1"/>
    </xf>
    <xf numFmtId="49" fontId="8" fillId="0" borderId="86" xfId="0" applyNumberFormat="1" applyFont="1" applyBorder="1" applyAlignment="1">
      <alignment horizontal="center"/>
    </xf>
    <xf numFmtId="0" fontId="8" fillId="0" borderId="86" xfId="0" applyFont="1" applyFill="1" applyBorder="1" applyAlignment="1" applyProtection="1">
      <alignment vertical="center" wrapText="1"/>
    </xf>
    <xf numFmtId="0" fontId="8" fillId="0" borderId="87" xfId="0" applyFont="1" applyFill="1" applyBorder="1" applyAlignment="1" applyProtection="1">
      <alignment vertical="center" wrapText="1"/>
    </xf>
    <xf numFmtId="0" fontId="8" fillId="0" borderId="88" xfId="0" applyFont="1" applyFill="1" applyBorder="1" applyAlignment="1" applyProtection="1">
      <alignment vertical="center" wrapText="1"/>
    </xf>
    <xf numFmtId="0" fontId="8" fillId="3" borderId="68" xfId="0" applyFont="1" applyFill="1" applyBorder="1" applyAlignment="1">
      <alignment horizontal="center"/>
    </xf>
    <xf numFmtId="0" fontId="10" fillId="3" borderId="69" xfId="0" applyFont="1" applyFill="1" applyBorder="1" applyAlignment="1">
      <alignment horizontal="center"/>
    </xf>
    <xf numFmtId="49" fontId="8" fillId="0" borderId="89" xfId="0" applyNumberFormat="1" applyFont="1" applyBorder="1" applyAlignment="1">
      <alignment horizontal="center"/>
    </xf>
    <xf numFmtId="0" fontId="8" fillId="0" borderId="89" xfId="0" applyFont="1" applyFill="1" applyBorder="1" applyAlignment="1" applyProtection="1">
      <alignment vertical="center" wrapText="1"/>
    </xf>
    <xf numFmtId="0" fontId="8" fillId="0" borderId="90" xfId="0" applyFont="1" applyFill="1" applyBorder="1" applyAlignment="1" applyProtection="1">
      <alignment vertical="center" wrapText="1"/>
    </xf>
    <xf numFmtId="0" fontId="8" fillId="3" borderId="70" xfId="0" applyFont="1" applyFill="1" applyBorder="1" applyAlignment="1">
      <alignment horizontal="center"/>
    </xf>
    <xf numFmtId="0" fontId="10" fillId="3" borderId="71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8" fillId="3" borderId="84" xfId="0" applyFont="1" applyFill="1" applyBorder="1" applyAlignment="1" applyProtection="1">
      <alignment vertical="center" wrapText="1"/>
    </xf>
    <xf numFmtId="0" fontId="8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8" fillId="3" borderId="17" xfId="0" applyFont="1" applyFill="1" applyBorder="1" applyAlignment="1" applyProtection="1">
      <alignment vertical="center" wrapText="1"/>
    </xf>
    <xf numFmtId="0" fontId="7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8" fillId="0" borderId="91" xfId="0" applyFont="1" applyFill="1" applyBorder="1" applyAlignment="1" applyProtection="1">
      <alignment vertical="center" wrapText="1"/>
    </xf>
    <xf numFmtId="0" fontId="7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44" xfId="0" applyFont="1" applyBorder="1"/>
    <xf numFmtId="0" fontId="7" fillId="0" borderId="43" xfId="0" applyFont="1" applyBorder="1"/>
    <xf numFmtId="0" fontId="7" fillId="0" borderId="66" xfId="0" applyFont="1" applyBorder="1"/>
    <xf numFmtId="0" fontId="7" fillId="0" borderId="67" xfId="0" applyFont="1" applyBorder="1"/>
    <xf numFmtId="0" fontId="8" fillId="3" borderId="88" xfId="0" applyFont="1" applyFill="1" applyBorder="1" applyAlignment="1" applyProtection="1">
      <alignment vertical="center" wrapText="1"/>
    </xf>
    <xf numFmtId="0" fontId="7" fillId="3" borderId="66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49" fontId="8" fillId="0" borderId="88" xfId="0" applyNumberFormat="1" applyFont="1" applyBorder="1" applyAlignment="1">
      <alignment horizontal="center"/>
    </xf>
    <xf numFmtId="0" fontId="8" fillId="0" borderId="35" xfId="0" applyFont="1" applyFill="1" applyBorder="1" applyAlignment="1" applyProtection="1">
      <alignment vertical="center" wrapText="1"/>
    </xf>
    <xf numFmtId="0" fontId="8" fillId="0" borderId="68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92" xfId="0" applyFont="1" applyFill="1" applyBorder="1" applyAlignment="1" applyProtection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8" fillId="0" borderId="93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3" borderId="94" xfId="0" applyFont="1" applyFill="1" applyBorder="1" applyAlignment="1">
      <alignment horizontal="center"/>
    </xf>
    <xf numFmtId="0" fontId="7" fillId="0" borderId="95" xfId="0" applyFont="1" applyBorder="1"/>
    <xf numFmtId="0" fontId="7" fillId="0" borderId="96" xfId="0" applyFont="1" applyBorder="1"/>
    <xf numFmtId="0" fontId="10" fillId="3" borderId="94" xfId="0" applyFont="1" applyFill="1" applyBorder="1" applyAlignment="1">
      <alignment horizontal="center"/>
    </xf>
    <xf numFmtId="0" fontId="8" fillId="0" borderId="97" xfId="0" applyFont="1" applyFill="1" applyBorder="1" applyAlignment="1" applyProtection="1">
      <alignment vertical="center" wrapText="1"/>
    </xf>
    <xf numFmtId="0" fontId="10" fillId="3" borderId="98" xfId="0" applyFont="1" applyFill="1" applyBorder="1" applyAlignment="1">
      <alignment horizontal="center"/>
    </xf>
    <xf numFmtId="0" fontId="9" fillId="3" borderId="9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49" fontId="6" fillId="4" borderId="5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7" fillId="3" borderId="7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49" fontId="8" fillId="0" borderId="100" xfId="0" applyNumberFormat="1" applyFont="1" applyBorder="1" applyAlignment="1">
      <alignment horizontal="center"/>
    </xf>
    <xf numFmtId="0" fontId="8" fillId="0" borderId="101" xfId="0" applyFont="1" applyFill="1" applyBorder="1" applyAlignment="1" applyProtection="1">
      <alignment vertical="center" wrapText="1"/>
    </xf>
    <xf numFmtId="0" fontId="8" fillId="0" borderId="102" xfId="0" applyFont="1" applyFill="1" applyBorder="1" applyAlignment="1" applyProtection="1">
      <alignment horizontal="center" vertical="center" wrapText="1"/>
    </xf>
    <xf numFmtId="0" fontId="8" fillId="3" borderId="103" xfId="0" applyFont="1" applyFill="1" applyBorder="1" applyAlignment="1">
      <alignment horizontal="center"/>
    </xf>
    <xf numFmtId="0" fontId="10" fillId="3" borderId="104" xfId="0" applyFont="1" applyFill="1" applyBorder="1" applyAlignment="1">
      <alignment horizontal="center"/>
    </xf>
    <xf numFmtId="49" fontId="8" fillId="0" borderId="105" xfId="0" applyNumberFormat="1" applyFont="1" applyBorder="1" applyAlignment="1">
      <alignment horizontal="center"/>
    </xf>
    <xf numFmtId="0" fontId="8" fillId="0" borderId="10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9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="60" zoomScaleNormal="6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30.88671875" customWidth="1"/>
    <col min="3" max="3" width="10.5546875" customWidth="1"/>
    <col min="4" max="4" width="22.88671875" customWidth="1"/>
    <col min="5" max="5" width="20" customWidth="1"/>
    <col min="6" max="17" width="12.55468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201" t="s">
        <v>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2.6" customHeight="1" thickBo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6"/>
      <c r="M3" s="36"/>
      <c r="N3" s="96"/>
      <c r="O3" s="96"/>
    </row>
    <row r="4" spans="1:17" ht="60" customHeight="1" thickBot="1" x14ac:dyDescent="0.3">
      <c r="A4" s="207" t="s">
        <v>0</v>
      </c>
      <c r="B4" s="210" t="s">
        <v>15</v>
      </c>
      <c r="C4" s="207" t="s">
        <v>1</v>
      </c>
      <c r="D4" s="207" t="s">
        <v>2</v>
      </c>
      <c r="E4" s="207" t="s">
        <v>17</v>
      </c>
      <c r="F4" s="203" t="s">
        <v>82</v>
      </c>
      <c r="G4" s="204"/>
      <c r="H4" s="202" t="s">
        <v>98</v>
      </c>
      <c r="I4" s="202"/>
      <c r="J4" s="202" t="s">
        <v>99</v>
      </c>
      <c r="K4" s="202"/>
      <c r="L4" s="202" t="s">
        <v>83</v>
      </c>
      <c r="M4" s="202"/>
      <c r="N4" s="202" t="s">
        <v>84</v>
      </c>
      <c r="O4" s="202"/>
      <c r="P4" s="202" t="s">
        <v>85</v>
      </c>
      <c r="Q4" s="202"/>
    </row>
    <row r="5" spans="1:17" ht="57.75" customHeight="1" thickBot="1" x14ac:dyDescent="0.3">
      <c r="A5" s="208"/>
      <c r="B5" s="211"/>
      <c r="C5" s="208"/>
      <c r="D5" s="208"/>
      <c r="E5" s="208"/>
      <c r="F5" s="205"/>
      <c r="G5" s="206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21" customHeight="1" thickBot="1" x14ac:dyDescent="0.3">
      <c r="A6" s="209"/>
      <c r="B6" s="212"/>
      <c r="C6" s="209"/>
      <c r="D6" s="209"/>
      <c r="E6" s="209"/>
      <c r="F6" s="61" t="s">
        <v>3</v>
      </c>
      <c r="G6" s="60" t="s">
        <v>4</v>
      </c>
      <c r="H6" s="7" t="s">
        <v>3</v>
      </c>
      <c r="I6" s="8" t="s">
        <v>4</v>
      </c>
      <c r="J6" s="70" t="s">
        <v>3</v>
      </c>
      <c r="K6" s="71" t="s">
        <v>4</v>
      </c>
      <c r="L6" s="70" t="s">
        <v>3</v>
      </c>
      <c r="M6" s="72" t="s">
        <v>4</v>
      </c>
      <c r="N6" s="88" t="s">
        <v>3</v>
      </c>
      <c r="O6" s="89" t="s">
        <v>4</v>
      </c>
      <c r="P6" s="88" t="s">
        <v>3</v>
      </c>
      <c r="Q6" s="89" t="s">
        <v>4</v>
      </c>
    </row>
    <row r="7" spans="1:17" s="11" customFormat="1" ht="16.350000000000001" customHeight="1" x14ac:dyDescent="0.35">
      <c r="A7" s="45" t="s">
        <v>5</v>
      </c>
      <c r="B7" s="46" t="s">
        <v>86</v>
      </c>
      <c r="C7" s="47">
        <f>SUM(G7,I7,K7,M7,O7,Q7)</f>
        <v>51</v>
      </c>
      <c r="D7" s="46" t="s">
        <v>12</v>
      </c>
      <c r="E7" s="46" t="s">
        <v>12</v>
      </c>
      <c r="F7" s="68"/>
      <c r="G7" s="69"/>
      <c r="H7" s="68">
        <v>1</v>
      </c>
      <c r="I7" s="69">
        <v>30</v>
      </c>
      <c r="J7" s="55">
        <v>2</v>
      </c>
      <c r="K7" s="56">
        <v>21</v>
      </c>
      <c r="L7" s="55"/>
      <c r="M7" s="83"/>
      <c r="N7" s="90"/>
      <c r="O7" s="91"/>
      <c r="P7" s="90"/>
      <c r="Q7" s="91"/>
    </row>
    <row r="8" spans="1:17" s="11" customFormat="1" ht="16.350000000000001" customHeight="1" x14ac:dyDescent="0.35">
      <c r="A8" s="45" t="s">
        <v>6</v>
      </c>
      <c r="B8" s="46" t="s">
        <v>67</v>
      </c>
      <c r="C8" s="47">
        <f t="shared" ref="C8:C35" si="0">SUM(G8,I8,K8,M8,O8,Q8)</f>
        <v>43</v>
      </c>
      <c r="D8" s="46" t="s">
        <v>68</v>
      </c>
      <c r="E8" s="46" t="s">
        <v>69</v>
      </c>
      <c r="F8" s="62">
        <v>5</v>
      </c>
      <c r="G8" s="63">
        <v>15</v>
      </c>
      <c r="H8" s="75">
        <v>3</v>
      </c>
      <c r="I8" s="63">
        <v>20</v>
      </c>
      <c r="J8" s="62">
        <v>6</v>
      </c>
      <c r="K8" s="63">
        <v>8</v>
      </c>
      <c r="L8" s="62"/>
      <c r="M8" s="83"/>
      <c r="N8" s="155"/>
      <c r="O8" s="156"/>
      <c r="P8" s="155"/>
      <c r="Q8" s="156"/>
    </row>
    <row r="9" spans="1:17" s="11" customFormat="1" ht="16.350000000000001" customHeight="1" x14ac:dyDescent="0.35">
      <c r="A9" s="45" t="s">
        <v>8</v>
      </c>
      <c r="B9" s="46" t="s">
        <v>45</v>
      </c>
      <c r="C9" s="47">
        <f t="shared" si="0"/>
        <v>37</v>
      </c>
      <c r="D9" s="46" t="s">
        <v>12</v>
      </c>
      <c r="E9" s="46" t="s">
        <v>46</v>
      </c>
      <c r="F9" s="62">
        <v>3</v>
      </c>
      <c r="G9" s="63">
        <v>20</v>
      </c>
      <c r="H9" s="75">
        <v>4</v>
      </c>
      <c r="I9" s="63">
        <v>17</v>
      </c>
      <c r="J9" s="62">
        <v>22</v>
      </c>
      <c r="K9" s="63">
        <v>0</v>
      </c>
      <c r="L9" s="62"/>
      <c r="M9" s="83"/>
      <c r="N9" s="155"/>
      <c r="O9" s="156"/>
      <c r="P9" s="155"/>
      <c r="Q9" s="156"/>
    </row>
    <row r="10" spans="1:17" s="11" customFormat="1" ht="16.350000000000001" customHeight="1" x14ac:dyDescent="0.35">
      <c r="A10" s="45" t="s">
        <v>9</v>
      </c>
      <c r="B10" s="46" t="s">
        <v>40</v>
      </c>
      <c r="C10" s="47">
        <f t="shared" si="0"/>
        <v>31</v>
      </c>
      <c r="D10" s="46" t="s">
        <v>13</v>
      </c>
      <c r="E10" s="46" t="s">
        <v>41</v>
      </c>
      <c r="F10" s="62">
        <v>8</v>
      </c>
      <c r="G10" s="63">
        <v>4</v>
      </c>
      <c r="H10" s="75">
        <v>7</v>
      </c>
      <c r="I10" s="63">
        <v>7</v>
      </c>
      <c r="J10" s="62">
        <v>3</v>
      </c>
      <c r="K10" s="63">
        <v>20</v>
      </c>
      <c r="L10" s="62"/>
      <c r="M10" s="83"/>
      <c r="N10" s="155"/>
      <c r="O10" s="156"/>
      <c r="P10" s="155"/>
      <c r="Q10" s="156"/>
    </row>
    <row r="11" spans="1:17" s="11" customFormat="1" ht="16.350000000000001" customHeight="1" x14ac:dyDescent="0.35">
      <c r="A11" s="32" t="s">
        <v>10</v>
      </c>
      <c r="B11" s="37" t="s">
        <v>90</v>
      </c>
      <c r="C11" s="47">
        <f t="shared" si="0"/>
        <v>30</v>
      </c>
      <c r="D11" s="17" t="s">
        <v>13</v>
      </c>
      <c r="E11" s="17" t="s">
        <v>91</v>
      </c>
      <c r="F11" s="62"/>
      <c r="G11" s="63"/>
      <c r="H11" s="75" t="s">
        <v>56</v>
      </c>
      <c r="I11" s="63"/>
      <c r="J11" s="55">
        <v>1</v>
      </c>
      <c r="K11" s="56">
        <v>30</v>
      </c>
      <c r="L11" s="55"/>
      <c r="M11" s="83"/>
      <c r="N11" s="92"/>
      <c r="O11" s="93"/>
      <c r="P11" s="92"/>
      <c r="Q11" s="93"/>
    </row>
    <row r="12" spans="1:17" s="11" customFormat="1" ht="16.350000000000001" customHeight="1" x14ac:dyDescent="0.35">
      <c r="A12" s="45" t="s">
        <v>11</v>
      </c>
      <c r="B12" s="17" t="s">
        <v>79</v>
      </c>
      <c r="C12" s="47">
        <f t="shared" si="0"/>
        <v>30</v>
      </c>
      <c r="D12" s="46" t="s">
        <v>13</v>
      </c>
      <c r="E12" s="46" t="s">
        <v>80</v>
      </c>
      <c r="F12" s="62">
        <v>1</v>
      </c>
      <c r="G12" s="63">
        <v>30</v>
      </c>
      <c r="H12" s="75"/>
      <c r="I12" s="63"/>
      <c r="J12" s="55"/>
      <c r="K12" s="56"/>
      <c r="L12" s="74"/>
      <c r="M12" s="84"/>
      <c r="N12" s="92"/>
      <c r="O12" s="93"/>
      <c r="P12" s="92"/>
      <c r="Q12" s="93"/>
    </row>
    <row r="13" spans="1:17" s="11" customFormat="1" ht="16.350000000000001" customHeight="1" x14ac:dyDescent="0.35">
      <c r="A13" s="45" t="s">
        <v>14</v>
      </c>
      <c r="B13" s="122" t="s">
        <v>87</v>
      </c>
      <c r="C13" s="47">
        <f t="shared" si="0"/>
        <v>21</v>
      </c>
      <c r="D13" s="46" t="s">
        <v>12</v>
      </c>
      <c r="E13" s="46" t="s">
        <v>12</v>
      </c>
      <c r="F13" s="55"/>
      <c r="G13" s="56"/>
      <c r="H13" s="75">
        <v>2</v>
      </c>
      <c r="I13" s="56">
        <v>21</v>
      </c>
      <c r="J13" s="55"/>
      <c r="K13" s="56"/>
      <c r="L13" s="74"/>
      <c r="M13" s="179"/>
      <c r="N13" s="180"/>
      <c r="O13" s="181"/>
      <c r="P13" s="180"/>
      <c r="Q13" s="181"/>
    </row>
    <row r="14" spans="1:17" s="11" customFormat="1" ht="16.350000000000001" customHeight="1" x14ac:dyDescent="0.35">
      <c r="A14" s="45" t="s">
        <v>20</v>
      </c>
      <c r="B14" s="52" t="s">
        <v>47</v>
      </c>
      <c r="C14" s="47">
        <f t="shared" si="0"/>
        <v>21</v>
      </c>
      <c r="D14" s="52" t="s">
        <v>12</v>
      </c>
      <c r="E14" s="52" t="s">
        <v>12</v>
      </c>
      <c r="F14" s="62">
        <v>2</v>
      </c>
      <c r="G14" s="63">
        <v>21</v>
      </c>
      <c r="H14" s="73"/>
      <c r="I14" s="63"/>
      <c r="J14" s="62"/>
      <c r="K14" s="63"/>
      <c r="L14" s="76"/>
      <c r="M14" s="84"/>
      <c r="N14" s="92"/>
      <c r="O14" s="93"/>
      <c r="P14" s="92"/>
      <c r="Q14" s="93"/>
    </row>
    <row r="15" spans="1:17" s="11" customFormat="1" ht="16.350000000000001" customHeight="1" x14ac:dyDescent="0.35">
      <c r="A15" s="45" t="s">
        <v>24</v>
      </c>
      <c r="B15" s="122" t="s">
        <v>104</v>
      </c>
      <c r="C15" s="47">
        <v>15</v>
      </c>
      <c r="D15" s="122" t="s">
        <v>105</v>
      </c>
      <c r="E15" s="122" t="s">
        <v>106</v>
      </c>
      <c r="F15" s="55"/>
      <c r="G15" s="184"/>
      <c r="H15" s="73"/>
      <c r="I15" s="184"/>
      <c r="J15" s="55">
        <v>4</v>
      </c>
      <c r="K15" s="184">
        <v>15</v>
      </c>
      <c r="L15" s="74"/>
      <c r="M15" s="185"/>
      <c r="N15" s="157"/>
      <c r="O15" s="158"/>
      <c r="P15" s="157"/>
      <c r="Q15" s="158"/>
    </row>
    <row r="16" spans="1:17" s="11" customFormat="1" ht="16.350000000000001" customHeight="1" x14ac:dyDescent="0.35">
      <c r="A16" s="32" t="s">
        <v>25</v>
      </c>
      <c r="B16" s="52" t="s">
        <v>78</v>
      </c>
      <c r="C16" s="47">
        <f t="shared" si="0"/>
        <v>15</v>
      </c>
      <c r="D16" s="52" t="s">
        <v>76</v>
      </c>
      <c r="E16" s="52" t="s">
        <v>77</v>
      </c>
      <c r="F16" s="62">
        <v>4</v>
      </c>
      <c r="G16" s="63">
        <v>15</v>
      </c>
      <c r="H16" s="75"/>
      <c r="I16" s="63"/>
      <c r="J16" s="62"/>
      <c r="K16" s="63"/>
      <c r="L16" s="62"/>
      <c r="M16" s="83"/>
      <c r="N16" s="92"/>
      <c r="O16" s="93"/>
      <c r="P16" s="92"/>
      <c r="Q16" s="93"/>
    </row>
    <row r="17" spans="1:17" s="11" customFormat="1" ht="16.350000000000001" customHeight="1" x14ac:dyDescent="0.35">
      <c r="A17" s="45" t="s">
        <v>26</v>
      </c>
      <c r="B17" s="52" t="s">
        <v>58</v>
      </c>
      <c r="C17" s="47">
        <f t="shared" si="0"/>
        <v>15</v>
      </c>
      <c r="D17" s="52" t="s">
        <v>19</v>
      </c>
      <c r="E17" s="52" t="s">
        <v>19</v>
      </c>
      <c r="F17" s="62">
        <v>9</v>
      </c>
      <c r="G17" s="63">
        <v>2</v>
      </c>
      <c r="H17" s="75">
        <v>5</v>
      </c>
      <c r="I17" s="63">
        <v>13</v>
      </c>
      <c r="J17" s="62">
        <v>20</v>
      </c>
      <c r="K17" s="63">
        <v>0</v>
      </c>
      <c r="L17" s="62"/>
      <c r="M17" s="83"/>
      <c r="N17" s="92"/>
      <c r="O17" s="93"/>
      <c r="P17" s="92"/>
      <c r="Q17" s="93"/>
    </row>
    <row r="18" spans="1:17" s="11" customFormat="1" ht="16.350000000000001" customHeight="1" x14ac:dyDescent="0.35">
      <c r="A18" s="45" t="s">
        <v>27</v>
      </c>
      <c r="B18" s="122" t="s">
        <v>107</v>
      </c>
      <c r="C18" s="47">
        <f t="shared" si="0"/>
        <v>11</v>
      </c>
      <c r="D18" s="122" t="s">
        <v>108</v>
      </c>
      <c r="E18" s="122" t="s">
        <v>109</v>
      </c>
      <c r="F18" s="55"/>
      <c r="G18" s="56"/>
      <c r="H18" s="75"/>
      <c r="I18" s="56"/>
      <c r="J18" s="55">
        <v>5</v>
      </c>
      <c r="K18" s="56">
        <v>11</v>
      </c>
      <c r="L18" s="55"/>
      <c r="M18" s="182"/>
      <c r="N18" s="180"/>
      <c r="O18" s="181"/>
      <c r="P18" s="180"/>
      <c r="Q18" s="181"/>
    </row>
    <row r="19" spans="1:17" s="11" customFormat="1" ht="16.350000000000001" customHeight="1" x14ac:dyDescent="0.35">
      <c r="A19" s="45" t="s">
        <v>28</v>
      </c>
      <c r="B19" s="52" t="s">
        <v>81</v>
      </c>
      <c r="C19" s="47">
        <f t="shared" si="0"/>
        <v>11</v>
      </c>
      <c r="D19" s="52" t="s">
        <v>12</v>
      </c>
      <c r="E19" s="52" t="s">
        <v>12</v>
      </c>
      <c r="F19" s="62">
        <v>7</v>
      </c>
      <c r="G19" s="63">
        <v>7</v>
      </c>
      <c r="H19" s="75">
        <v>8</v>
      </c>
      <c r="I19" s="63">
        <v>4</v>
      </c>
      <c r="J19" s="62" t="s">
        <v>56</v>
      </c>
      <c r="K19" s="63"/>
      <c r="L19" s="62"/>
      <c r="M19" s="83"/>
      <c r="N19" s="92"/>
      <c r="O19" s="93"/>
      <c r="P19" s="92"/>
      <c r="Q19" s="93"/>
    </row>
    <row r="20" spans="1:17" s="11" customFormat="1" ht="16.350000000000001" customHeight="1" x14ac:dyDescent="0.35">
      <c r="A20" s="45" t="s">
        <v>29</v>
      </c>
      <c r="B20" s="17" t="s">
        <v>63</v>
      </c>
      <c r="C20" s="47">
        <f t="shared" si="0"/>
        <v>11</v>
      </c>
      <c r="D20" s="46" t="s">
        <v>12</v>
      </c>
      <c r="E20" s="17" t="s">
        <v>12</v>
      </c>
      <c r="F20" s="62">
        <v>17</v>
      </c>
      <c r="G20" s="63">
        <v>1</v>
      </c>
      <c r="H20" s="75">
        <v>13</v>
      </c>
      <c r="I20" s="63">
        <v>5</v>
      </c>
      <c r="J20" s="55">
        <v>11</v>
      </c>
      <c r="K20" s="56">
        <v>5</v>
      </c>
      <c r="L20" s="55"/>
      <c r="M20" s="83"/>
      <c r="N20" s="92"/>
      <c r="O20" s="93"/>
      <c r="P20" s="92"/>
      <c r="Q20" s="93"/>
    </row>
    <row r="21" spans="1:17" s="11" customFormat="1" ht="16.350000000000001" customHeight="1" x14ac:dyDescent="0.35">
      <c r="A21" s="32" t="s">
        <v>30</v>
      </c>
      <c r="B21" s="17" t="s">
        <v>50</v>
      </c>
      <c r="C21" s="47">
        <f t="shared" si="0"/>
        <v>10</v>
      </c>
      <c r="D21" s="17" t="s">
        <v>21</v>
      </c>
      <c r="E21" s="17" t="s">
        <v>22</v>
      </c>
      <c r="F21" s="62" t="s">
        <v>56</v>
      </c>
      <c r="G21" s="63"/>
      <c r="H21" s="75">
        <v>6</v>
      </c>
      <c r="I21" s="63">
        <v>9</v>
      </c>
      <c r="J21" s="55">
        <v>13</v>
      </c>
      <c r="K21" s="56">
        <v>1</v>
      </c>
      <c r="L21" s="55"/>
      <c r="M21" s="83"/>
      <c r="N21" s="92"/>
      <c r="O21" s="93"/>
      <c r="P21" s="92"/>
      <c r="Q21" s="93"/>
    </row>
    <row r="22" spans="1:17" s="11" customFormat="1" ht="16.350000000000001" customHeight="1" x14ac:dyDescent="0.35">
      <c r="A22" s="45" t="s">
        <v>31</v>
      </c>
      <c r="B22" s="17" t="s">
        <v>52</v>
      </c>
      <c r="C22" s="47">
        <f t="shared" si="0"/>
        <v>10</v>
      </c>
      <c r="D22" s="17" t="s">
        <v>12</v>
      </c>
      <c r="E22" s="17" t="s">
        <v>12</v>
      </c>
      <c r="F22" s="62">
        <v>11</v>
      </c>
      <c r="G22" s="63">
        <v>3</v>
      </c>
      <c r="H22" s="75">
        <v>10</v>
      </c>
      <c r="I22" s="63">
        <v>2</v>
      </c>
      <c r="J22" s="55">
        <v>15</v>
      </c>
      <c r="K22" s="56">
        <v>5</v>
      </c>
      <c r="L22" s="74"/>
      <c r="M22" s="84"/>
      <c r="N22" s="92"/>
      <c r="O22" s="93"/>
      <c r="P22" s="92"/>
      <c r="Q22" s="93"/>
    </row>
    <row r="23" spans="1:17" s="11" customFormat="1" ht="16.350000000000001" customHeight="1" x14ac:dyDescent="0.35">
      <c r="A23" s="45" t="s">
        <v>32</v>
      </c>
      <c r="B23" s="17" t="s">
        <v>42</v>
      </c>
      <c r="C23" s="47">
        <f t="shared" si="0"/>
        <v>9</v>
      </c>
      <c r="D23" s="17" t="s">
        <v>43</v>
      </c>
      <c r="E23" s="17" t="s">
        <v>44</v>
      </c>
      <c r="F23" s="62">
        <v>6</v>
      </c>
      <c r="G23" s="63">
        <v>9</v>
      </c>
      <c r="H23" s="75">
        <v>11</v>
      </c>
      <c r="I23" s="63">
        <v>0</v>
      </c>
      <c r="J23" s="55"/>
      <c r="K23" s="56"/>
      <c r="L23" s="55"/>
      <c r="M23" s="83"/>
      <c r="N23" s="92"/>
      <c r="O23" s="93"/>
      <c r="P23" s="92"/>
      <c r="Q23" s="93"/>
    </row>
    <row r="24" spans="1:17" s="11" customFormat="1" ht="16.350000000000001" customHeight="1" x14ac:dyDescent="0.35">
      <c r="A24" s="45" t="s">
        <v>33</v>
      </c>
      <c r="B24" s="141" t="s">
        <v>36</v>
      </c>
      <c r="C24" s="47">
        <f t="shared" si="0"/>
        <v>9</v>
      </c>
      <c r="D24" s="122" t="s">
        <v>12</v>
      </c>
      <c r="E24" s="122" t="s">
        <v>12</v>
      </c>
      <c r="F24" s="55">
        <v>13</v>
      </c>
      <c r="G24" s="56">
        <v>5</v>
      </c>
      <c r="H24" s="75">
        <v>15</v>
      </c>
      <c r="I24" s="56">
        <v>1</v>
      </c>
      <c r="J24" s="55">
        <v>12</v>
      </c>
      <c r="K24" s="56">
        <v>3</v>
      </c>
      <c r="L24" s="55"/>
      <c r="M24" s="182"/>
      <c r="N24" s="180"/>
      <c r="O24" s="181"/>
      <c r="P24" s="180"/>
      <c r="Q24" s="181"/>
    </row>
    <row r="25" spans="1:17" s="11" customFormat="1" ht="16.350000000000001" customHeight="1" x14ac:dyDescent="0.35">
      <c r="A25" s="45" t="s">
        <v>34</v>
      </c>
      <c r="B25" s="17" t="s">
        <v>110</v>
      </c>
      <c r="C25" s="47">
        <f t="shared" si="0"/>
        <v>6</v>
      </c>
      <c r="D25" s="17" t="s">
        <v>111</v>
      </c>
      <c r="E25" s="17" t="s">
        <v>112</v>
      </c>
      <c r="F25" s="62"/>
      <c r="G25" s="63"/>
      <c r="H25" s="75"/>
      <c r="I25" s="63"/>
      <c r="J25" s="55">
        <v>7</v>
      </c>
      <c r="K25" s="56">
        <v>6</v>
      </c>
      <c r="L25" s="74"/>
      <c r="M25" s="84"/>
      <c r="N25" s="92"/>
      <c r="O25" s="93"/>
      <c r="P25" s="92"/>
      <c r="Q25" s="93"/>
    </row>
    <row r="26" spans="1:17" s="11" customFormat="1" ht="16.350000000000001" customHeight="1" x14ac:dyDescent="0.35">
      <c r="A26" s="32" t="s">
        <v>35</v>
      </c>
      <c r="B26" s="17" t="s">
        <v>51</v>
      </c>
      <c r="C26" s="47">
        <f t="shared" si="0"/>
        <v>5</v>
      </c>
      <c r="D26" s="17" t="s">
        <v>19</v>
      </c>
      <c r="E26" s="17" t="s">
        <v>19</v>
      </c>
      <c r="F26" s="62">
        <v>20</v>
      </c>
      <c r="G26" s="63">
        <v>0</v>
      </c>
      <c r="H26" s="75">
        <v>9</v>
      </c>
      <c r="I26" s="63">
        <v>5</v>
      </c>
      <c r="J26" s="55" t="s">
        <v>56</v>
      </c>
      <c r="K26" s="56"/>
      <c r="L26" s="74"/>
      <c r="M26" s="84"/>
      <c r="N26" s="92"/>
      <c r="O26" s="93"/>
      <c r="P26" s="92"/>
      <c r="Q26" s="93"/>
    </row>
    <row r="27" spans="1:17" s="11" customFormat="1" ht="16.350000000000001" customHeight="1" x14ac:dyDescent="0.35">
      <c r="A27" s="45" t="s">
        <v>92</v>
      </c>
      <c r="B27" s="17" t="s">
        <v>37</v>
      </c>
      <c r="C27" s="47">
        <f t="shared" si="0"/>
        <v>4</v>
      </c>
      <c r="D27" s="17" t="s">
        <v>38</v>
      </c>
      <c r="E27" s="17" t="s">
        <v>39</v>
      </c>
      <c r="F27" s="62">
        <v>12</v>
      </c>
      <c r="G27" s="63">
        <v>0</v>
      </c>
      <c r="H27" s="75"/>
      <c r="I27" s="63"/>
      <c r="J27" s="55">
        <v>8</v>
      </c>
      <c r="K27" s="56">
        <v>4</v>
      </c>
      <c r="L27" s="55"/>
      <c r="M27" s="84"/>
      <c r="N27" s="92"/>
      <c r="O27" s="93"/>
      <c r="P27" s="92"/>
      <c r="Q27" s="93"/>
    </row>
    <row r="28" spans="1:17" s="11" customFormat="1" ht="16.350000000000001" customHeight="1" x14ac:dyDescent="0.35">
      <c r="A28" s="45" t="s">
        <v>93</v>
      </c>
      <c r="B28" s="37" t="s">
        <v>49</v>
      </c>
      <c r="C28" s="47">
        <f t="shared" si="0"/>
        <v>4</v>
      </c>
      <c r="D28" s="17" t="s">
        <v>13</v>
      </c>
      <c r="E28" s="17" t="s">
        <v>23</v>
      </c>
      <c r="F28" s="62" t="s">
        <v>56</v>
      </c>
      <c r="G28" s="63"/>
      <c r="H28" s="75">
        <v>14</v>
      </c>
      <c r="I28" s="63">
        <v>3</v>
      </c>
      <c r="J28" s="55">
        <v>16</v>
      </c>
      <c r="K28" s="56">
        <v>1</v>
      </c>
      <c r="L28" s="55"/>
      <c r="M28" s="83"/>
      <c r="N28" s="92"/>
      <c r="O28" s="93"/>
      <c r="P28" s="92"/>
      <c r="Q28" s="93"/>
    </row>
    <row r="29" spans="1:17" s="11" customFormat="1" ht="16.350000000000001" customHeight="1" x14ac:dyDescent="0.35">
      <c r="A29" s="45" t="s">
        <v>94</v>
      </c>
      <c r="B29" s="17" t="s">
        <v>75</v>
      </c>
      <c r="C29" s="47">
        <f t="shared" si="0"/>
        <v>3</v>
      </c>
      <c r="D29" s="17" t="s">
        <v>12</v>
      </c>
      <c r="E29" s="17" t="s">
        <v>12</v>
      </c>
      <c r="F29" s="62">
        <v>15</v>
      </c>
      <c r="G29" s="63">
        <v>3</v>
      </c>
      <c r="H29" s="75">
        <v>17</v>
      </c>
      <c r="I29" s="63">
        <v>0</v>
      </c>
      <c r="J29" s="55">
        <v>17</v>
      </c>
      <c r="K29" s="56">
        <v>0</v>
      </c>
      <c r="L29" s="74"/>
      <c r="M29" s="84"/>
      <c r="N29" s="92"/>
      <c r="O29" s="93"/>
      <c r="P29" s="92"/>
      <c r="Q29" s="93"/>
    </row>
    <row r="30" spans="1:17" s="11" customFormat="1" ht="16.350000000000001" customHeight="1" x14ac:dyDescent="0.35">
      <c r="A30" s="45" t="s">
        <v>95</v>
      </c>
      <c r="B30" s="141" t="s">
        <v>100</v>
      </c>
      <c r="C30" s="47">
        <f t="shared" si="0"/>
        <v>3</v>
      </c>
      <c r="D30" s="122" t="s">
        <v>7</v>
      </c>
      <c r="E30" s="122" t="s">
        <v>18</v>
      </c>
      <c r="F30" s="62"/>
      <c r="G30" s="63"/>
      <c r="H30" s="75"/>
      <c r="I30" s="63"/>
      <c r="J30" s="62">
        <v>23</v>
      </c>
      <c r="K30" s="63">
        <v>3</v>
      </c>
      <c r="L30" s="76"/>
      <c r="M30" s="84"/>
      <c r="N30" s="157"/>
      <c r="O30" s="158"/>
      <c r="P30" s="157"/>
      <c r="Q30" s="158"/>
    </row>
    <row r="31" spans="1:17" s="11" customFormat="1" ht="16.350000000000001" customHeight="1" x14ac:dyDescent="0.35">
      <c r="A31" s="32" t="s">
        <v>96</v>
      </c>
      <c r="B31" s="17" t="s">
        <v>53</v>
      </c>
      <c r="C31" s="47">
        <f t="shared" si="0"/>
        <v>2</v>
      </c>
      <c r="D31" s="126" t="s">
        <v>38</v>
      </c>
      <c r="E31" s="126" t="s">
        <v>39</v>
      </c>
      <c r="F31" s="62" t="s">
        <v>56</v>
      </c>
      <c r="G31" s="100"/>
      <c r="H31" s="75"/>
      <c r="I31" s="63"/>
      <c r="J31" s="40">
        <v>9</v>
      </c>
      <c r="K31" s="41">
        <v>2</v>
      </c>
      <c r="L31" s="40"/>
      <c r="M31" s="85"/>
      <c r="N31" s="92"/>
      <c r="O31" s="93"/>
      <c r="P31" s="92"/>
      <c r="Q31" s="93"/>
    </row>
    <row r="32" spans="1:17" s="11" customFormat="1" ht="16.350000000000001" customHeight="1" x14ac:dyDescent="0.35">
      <c r="A32" s="45" t="s">
        <v>97</v>
      </c>
      <c r="B32" s="37" t="s">
        <v>116</v>
      </c>
      <c r="C32" s="47">
        <f t="shared" si="0"/>
        <v>1</v>
      </c>
      <c r="D32" s="122" t="s">
        <v>114</v>
      </c>
      <c r="E32" s="122" t="s">
        <v>115</v>
      </c>
      <c r="F32" s="62"/>
      <c r="G32" s="100"/>
      <c r="H32" s="75"/>
      <c r="I32" s="63"/>
      <c r="J32" s="40">
        <v>10</v>
      </c>
      <c r="K32" s="41">
        <v>1</v>
      </c>
      <c r="L32" s="28"/>
      <c r="M32" s="86"/>
      <c r="N32" s="92"/>
      <c r="O32" s="93"/>
      <c r="P32" s="92"/>
      <c r="Q32" s="93"/>
    </row>
    <row r="33" spans="1:17" s="11" customFormat="1" ht="16.350000000000001" customHeight="1" x14ac:dyDescent="0.35">
      <c r="A33" s="45" t="s">
        <v>120</v>
      </c>
      <c r="B33" s="17" t="s">
        <v>59</v>
      </c>
      <c r="C33" s="47">
        <f t="shared" si="0"/>
        <v>1</v>
      </c>
      <c r="D33" s="46" t="s">
        <v>60</v>
      </c>
      <c r="E33" s="46" t="s">
        <v>61</v>
      </c>
      <c r="F33" s="62">
        <v>10</v>
      </c>
      <c r="G33" s="63">
        <v>1</v>
      </c>
      <c r="H33" s="75"/>
      <c r="I33" s="63"/>
      <c r="J33" s="40"/>
      <c r="K33" s="41"/>
      <c r="L33" s="28"/>
      <c r="M33" s="86"/>
      <c r="N33" s="92"/>
      <c r="O33" s="93"/>
      <c r="P33" s="92"/>
      <c r="Q33" s="93"/>
    </row>
    <row r="34" spans="1:17" s="11" customFormat="1" ht="16.350000000000001" customHeight="1" x14ac:dyDescent="0.35">
      <c r="A34" s="45" t="s">
        <v>121</v>
      </c>
      <c r="B34" s="52" t="s">
        <v>54</v>
      </c>
      <c r="C34" s="47">
        <f t="shared" si="0"/>
        <v>1</v>
      </c>
      <c r="D34" s="52" t="s">
        <v>55</v>
      </c>
      <c r="E34" s="52" t="s">
        <v>57</v>
      </c>
      <c r="F34" s="62">
        <v>16</v>
      </c>
      <c r="G34" s="100">
        <v>1</v>
      </c>
      <c r="H34" s="75">
        <v>16</v>
      </c>
      <c r="I34" s="63">
        <v>0</v>
      </c>
      <c r="J34" s="57" t="s">
        <v>56</v>
      </c>
      <c r="K34" s="58"/>
      <c r="L34" s="57"/>
      <c r="M34" s="85"/>
      <c r="N34" s="92"/>
      <c r="O34" s="93"/>
      <c r="P34" s="92"/>
      <c r="Q34" s="93"/>
    </row>
    <row r="35" spans="1:17" s="11" customFormat="1" ht="16.350000000000001" customHeight="1" x14ac:dyDescent="0.35">
      <c r="A35" s="45" t="s">
        <v>122</v>
      </c>
      <c r="B35" s="17" t="s">
        <v>48</v>
      </c>
      <c r="C35" s="47">
        <f t="shared" si="0"/>
        <v>0</v>
      </c>
      <c r="D35" s="122" t="s">
        <v>19</v>
      </c>
      <c r="E35" s="122" t="s">
        <v>19</v>
      </c>
      <c r="F35" s="62">
        <v>14</v>
      </c>
      <c r="G35" s="100">
        <v>0</v>
      </c>
      <c r="H35" s="75">
        <v>12</v>
      </c>
      <c r="I35" s="63">
        <v>0</v>
      </c>
      <c r="J35" s="40"/>
      <c r="K35" s="41"/>
      <c r="L35" s="28"/>
      <c r="M35" s="86"/>
      <c r="N35" s="92"/>
      <c r="O35" s="93"/>
      <c r="P35" s="92"/>
      <c r="Q35" s="93"/>
    </row>
    <row r="36" spans="1:17" s="11" customFormat="1" ht="16.350000000000001" customHeight="1" x14ac:dyDescent="0.35">
      <c r="A36" s="32" t="s">
        <v>123</v>
      </c>
      <c r="B36" s="37" t="s">
        <v>62</v>
      </c>
      <c r="C36" s="47">
        <f>SUM(G36,I36,K36,M36,O36,Q36)</f>
        <v>0</v>
      </c>
      <c r="D36" s="17" t="s">
        <v>12</v>
      </c>
      <c r="E36" s="17" t="s">
        <v>12</v>
      </c>
      <c r="F36" s="62" t="s">
        <v>56</v>
      </c>
      <c r="G36" s="100"/>
      <c r="H36" s="75"/>
      <c r="I36" s="63"/>
      <c r="J36" s="57">
        <v>14</v>
      </c>
      <c r="K36" s="58">
        <v>0</v>
      </c>
      <c r="L36" s="59"/>
      <c r="M36" s="86"/>
      <c r="N36" s="92"/>
      <c r="O36" s="93"/>
      <c r="P36" s="92"/>
      <c r="Q36" s="93"/>
    </row>
    <row r="37" spans="1:17" s="11" customFormat="1" ht="16.350000000000001" customHeight="1" x14ac:dyDescent="0.35">
      <c r="A37" s="45" t="s">
        <v>124</v>
      </c>
      <c r="B37" s="159" t="s">
        <v>101</v>
      </c>
      <c r="C37" s="47">
        <v>0</v>
      </c>
      <c r="D37" s="126" t="s">
        <v>102</v>
      </c>
      <c r="E37" s="126" t="s">
        <v>103</v>
      </c>
      <c r="F37" s="62"/>
      <c r="G37" s="100"/>
      <c r="H37" s="75"/>
      <c r="I37" s="63"/>
      <c r="J37" s="99">
        <v>18</v>
      </c>
      <c r="K37" s="100">
        <v>0</v>
      </c>
      <c r="L37" s="160"/>
      <c r="M37" s="86"/>
      <c r="N37" s="157"/>
      <c r="O37" s="158"/>
      <c r="P37" s="157"/>
      <c r="Q37" s="158"/>
    </row>
    <row r="38" spans="1:17" s="11" customFormat="1" ht="16.350000000000001" customHeight="1" x14ac:dyDescent="0.35">
      <c r="A38" s="45" t="s">
        <v>125</v>
      </c>
      <c r="B38" s="183" t="s">
        <v>88</v>
      </c>
      <c r="C38" s="47">
        <f t="shared" ref="C38:C43" si="1">SUM(G38,I38,K38,M38,O38,Q38)</f>
        <v>0</v>
      </c>
      <c r="D38" s="183" t="s">
        <v>7</v>
      </c>
      <c r="E38" s="183" t="s">
        <v>18</v>
      </c>
      <c r="F38" s="55"/>
      <c r="G38" s="100"/>
      <c r="H38" s="75">
        <v>18</v>
      </c>
      <c r="I38" s="184">
        <v>0</v>
      </c>
      <c r="J38" s="99"/>
      <c r="K38" s="100"/>
      <c r="L38" s="160"/>
      <c r="M38" s="86"/>
      <c r="N38" s="157"/>
      <c r="O38" s="158"/>
      <c r="P38" s="157"/>
      <c r="Q38" s="158"/>
    </row>
    <row r="39" spans="1:17" s="11" customFormat="1" ht="16.350000000000001" customHeight="1" x14ac:dyDescent="0.35">
      <c r="A39" s="45" t="s">
        <v>126</v>
      </c>
      <c r="B39" s="126" t="s">
        <v>65</v>
      </c>
      <c r="C39" s="47">
        <f t="shared" si="1"/>
        <v>0</v>
      </c>
      <c r="D39" s="126" t="s">
        <v>7</v>
      </c>
      <c r="E39" s="126" t="s">
        <v>18</v>
      </c>
      <c r="F39" s="55">
        <v>18</v>
      </c>
      <c r="G39" s="100">
        <v>0</v>
      </c>
      <c r="H39" s="75">
        <v>19</v>
      </c>
      <c r="I39" s="184">
        <v>0</v>
      </c>
      <c r="J39" s="99">
        <v>21</v>
      </c>
      <c r="K39" s="100">
        <v>0</v>
      </c>
      <c r="L39" s="160"/>
      <c r="M39" s="86"/>
      <c r="N39" s="157"/>
      <c r="O39" s="158"/>
      <c r="P39" s="157"/>
      <c r="Q39" s="158"/>
    </row>
    <row r="40" spans="1:17" s="11" customFormat="1" ht="16.350000000000001" customHeight="1" x14ac:dyDescent="0.35">
      <c r="A40" s="45" t="s">
        <v>127</v>
      </c>
      <c r="B40" s="159" t="s">
        <v>117</v>
      </c>
      <c r="C40" s="47">
        <f t="shared" si="1"/>
        <v>0</v>
      </c>
      <c r="D40" s="126" t="s">
        <v>118</v>
      </c>
      <c r="E40" s="126" t="s">
        <v>119</v>
      </c>
      <c r="F40" s="55"/>
      <c r="G40" s="100"/>
      <c r="H40" s="75"/>
      <c r="I40" s="184"/>
      <c r="J40" s="99">
        <v>19</v>
      </c>
      <c r="K40" s="100">
        <v>0</v>
      </c>
      <c r="L40" s="160"/>
      <c r="M40" s="86"/>
      <c r="N40" s="157"/>
      <c r="O40" s="158"/>
      <c r="P40" s="157"/>
      <c r="Q40" s="158"/>
    </row>
    <row r="41" spans="1:17" s="11" customFormat="1" ht="16.350000000000001" customHeight="1" x14ac:dyDescent="0.35">
      <c r="A41" s="32" t="s">
        <v>128</v>
      </c>
      <c r="B41" s="126" t="s">
        <v>66</v>
      </c>
      <c r="C41" s="47">
        <f t="shared" si="1"/>
        <v>0</v>
      </c>
      <c r="D41" s="126" t="s">
        <v>7</v>
      </c>
      <c r="E41" s="126" t="s">
        <v>18</v>
      </c>
      <c r="F41" s="55">
        <v>19</v>
      </c>
      <c r="G41" s="100">
        <v>0</v>
      </c>
      <c r="H41" s="75"/>
      <c r="I41" s="184"/>
      <c r="J41" s="99"/>
      <c r="K41" s="100"/>
      <c r="L41" s="160"/>
      <c r="M41" s="86"/>
      <c r="N41" s="157"/>
      <c r="O41" s="158"/>
      <c r="P41" s="157"/>
      <c r="Q41" s="158"/>
    </row>
    <row r="42" spans="1:17" s="11" customFormat="1" ht="16.350000000000001" customHeight="1" x14ac:dyDescent="0.35">
      <c r="A42" s="45" t="s">
        <v>129</v>
      </c>
      <c r="B42" s="51" t="s">
        <v>89</v>
      </c>
      <c r="C42" s="47">
        <f t="shared" si="1"/>
        <v>0</v>
      </c>
      <c r="D42" s="51" t="s">
        <v>7</v>
      </c>
      <c r="E42" s="51" t="s">
        <v>18</v>
      </c>
      <c r="F42" s="62"/>
      <c r="G42" s="100"/>
      <c r="H42" s="75">
        <v>20</v>
      </c>
      <c r="I42" s="63">
        <v>0</v>
      </c>
      <c r="J42" s="57"/>
      <c r="K42" s="58"/>
      <c r="L42" s="57"/>
      <c r="M42" s="85"/>
      <c r="N42" s="92"/>
      <c r="O42" s="93"/>
      <c r="P42" s="92"/>
      <c r="Q42" s="93"/>
    </row>
    <row r="43" spans="1:17" s="11" customFormat="1" ht="16.350000000000001" customHeight="1" thickBot="1" x14ac:dyDescent="0.4">
      <c r="A43" s="33"/>
      <c r="B43" s="145" t="s">
        <v>64</v>
      </c>
      <c r="C43" s="19">
        <f t="shared" si="1"/>
        <v>0</v>
      </c>
      <c r="D43" s="18" t="s">
        <v>13</v>
      </c>
      <c r="E43" s="18" t="s">
        <v>23</v>
      </c>
      <c r="F43" s="77" t="s">
        <v>56</v>
      </c>
      <c r="G43" s="78"/>
      <c r="H43" s="79"/>
      <c r="I43" s="80"/>
      <c r="J43" s="81"/>
      <c r="K43" s="78"/>
      <c r="L43" s="82"/>
      <c r="M43" s="87"/>
      <c r="N43" s="94"/>
      <c r="O43" s="95"/>
      <c r="P43" s="94"/>
      <c r="Q43" s="95"/>
    </row>
  </sheetData>
  <sheetProtection selectLockedCells="1" selectUnlockedCells="1"/>
  <sortState xmlns:xlrd2="http://schemas.microsoft.com/office/spreadsheetml/2017/richdata2" ref="B39:L40">
    <sortCondition ref="L39:L40"/>
  </sortState>
  <mergeCells count="12">
    <mergeCell ref="A2:Q2"/>
    <mergeCell ref="P4:Q5"/>
    <mergeCell ref="F4:G5"/>
    <mergeCell ref="H4:I5"/>
    <mergeCell ref="J4:K5"/>
    <mergeCell ref="L4:M5"/>
    <mergeCell ref="A4:A6"/>
    <mergeCell ref="B4:B6"/>
    <mergeCell ref="C4:C6"/>
    <mergeCell ref="D4:D6"/>
    <mergeCell ref="E4:E6"/>
    <mergeCell ref="N4:O5"/>
  </mergeCells>
  <conditionalFormatting sqref="B23:B26 B11:B21 B29:B30 C43 B7:E8 B10:E10 B33:B35 C11:C35">
    <cfRule type="cellIs" dxfId="93" priority="106" stopIfTrue="1" operator="equal">
      <formula>"-"</formula>
    </cfRule>
  </conditionalFormatting>
  <conditionalFormatting sqref="D23:D24 D34 D11 D16:D19 D26 D21">
    <cfRule type="cellIs" dxfId="92" priority="103" stopIfTrue="1" operator="equal">
      <formula>"-"</formula>
    </cfRule>
  </conditionalFormatting>
  <conditionalFormatting sqref="E23:E24 E34 E11 E16:E21 E26">
    <cfRule type="cellIs" dxfId="91" priority="101" stopIfTrue="1" operator="equal">
      <formula>"-"</formula>
    </cfRule>
  </conditionalFormatting>
  <conditionalFormatting sqref="B22">
    <cfRule type="cellIs" dxfId="90" priority="86" stopIfTrue="1" operator="equal">
      <formula>"-"</formula>
    </cfRule>
  </conditionalFormatting>
  <conditionalFormatting sqref="D22">
    <cfRule type="cellIs" dxfId="89" priority="85" stopIfTrue="1" operator="equal">
      <formula>"-"</formula>
    </cfRule>
  </conditionalFormatting>
  <conditionalFormatting sqref="E22">
    <cfRule type="cellIs" dxfId="88" priority="84" stopIfTrue="1" operator="equal">
      <formula>"-"</formula>
    </cfRule>
  </conditionalFormatting>
  <conditionalFormatting sqref="B27">
    <cfRule type="cellIs" dxfId="87" priority="83" stopIfTrue="1" operator="equal">
      <formula>"-"</formula>
    </cfRule>
  </conditionalFormatting>
  <conditionalFormatting sqref="B28">
    <cfRule type="cellIs" dxfId="86" priority="80" stopIfTrue="1" operator="equal">
      <formula>"-"</formula>
    </cfRule>
  </conditionalFormatting>
  <conditionalFormatting sqref="B31">
    <cfRule type="cellIs" dxfId="85" priority="74" stopIfTrue="1" operator="equal">
      <formula>"-"</formula>
    </cfRule>
  </conditionalFormatting>
  <conditionalFormatting sqref="B32">
    <cfRule type="cellIs" dxfId="84" priority="68" stopIfTrue="1" operator="equal">
      <formula>"-"</formula>
    </cfRule>
  </conditionalFormatting>
  <conditionalFormatting sqref="E43">
    <cfRule type="cellIs" dxfId="83" priority="53" stopIfTrue="1" operator="equal">
      <formula>"-"</formula>
    </cfRule>
  </conditionalFormatting>
  <conditionalFormatting sqref="B43">
    <cfRule type="cellIs" dxfId="82" priority="55" stopIfTrue="1" operator="equal">
      <formula>"-"</formula>
    </cfRule>
  </conditionalFormatting>
  <conditionalFormatting sqref="D43">
    <cfRule type="cellIs" dxfId="81" priority="54" stopIfTrue="1" operator="equal">
      <formula>"-"</formula>
    </cfRule>
  </conditionalFormatting>
  <conditionalFormatting sqref="D12:D13">
    <cfRule type="cellIs" dxfId="80" priority="32" stopIfTrue="1" operator="equal">
      <formula>"-"</formula>
    </cfRule>
  </conditionalFormatting>
  <conditionalFormatting sqref="E12:E13">
    <cfRule type="cellIs" dxfId="79" priority="31" stopIfTrue="1" operator="equal">
      <formula>"-"</formula>
    </cfRule>
  </conditionalFormatting>
  <conditionalFormatting sqref="D14:D15">
    <cfRule type="cellIs" dxfId="78" priority="30" stopIfTrue="1" operator="equal">
      <formula>"-"</formula>
    </cfRule>
  </conditionalFormatting>
  <conditionalFormatting sqref="E14:E15">
    <cfRule type="cellIs" dxfId="77" priority="29" stopIfTrue="1" operator="equal">
      <formula>"-"</formula>
    </cfRule>
  </conditionalFormatting>
  <conditionalFormatting sqref="E25">
    <cfRule type="cellIs" dxfId="76" priority="27" stopIfTrue="1" operator="equal">
      <formula>"-"</formula>
    </cfRule>
  </conditionalFormatting>
  <conditionalFormatting sqref="D25">
    <cfRule type="cellIs" dxfId="75" priority="28" stopIfTrue="1" operator="equal">
      <formula>"-"</formula>
    </cfRule>
  </conditionalFormatting>
  <conditionalFormatting sqref="D27">
    <cfRule type="cellIs" dxfId="74" priority="26" stopIfTrue="1" operator="equal">
      <formula>"-"</formula>
    </cfRule>
  </conditionalFormatting>
  <conditionalFormatting sqref="E27">
    <cfRule type="cellIs" dxfId="73" priority="25" stopIfTrue="1" operator="equal">
      <formula>"-"</formula>
    </cfRule>
  </conditionalFormatting>
  <conditionalFormatting sqref="D28">
    <cfRule type="cellIs" dxfId="72" priority="24" stopIfTrue="1" operator="equal">
      <formula>"-"</formula>
    </cfRule>
  </conditionalFormatting>
  <conditionalFormatting sqref="E28">
    <cfRule type="cellIs" dxfId="71" priority="23" stopIfTrue="1" operator="equal">
      <formula>"-"</formula>
    </cfRule>
  </conditionalFormatting>
  <conditionalFormatting sqref="E29:E30">
    <cfRule type="cellIs" dxfId="70" priority="21" stopIfTrue="1" operator="equal">
      <formula>"-"</formula>
    </cfRule>
  </conditionalFormatting>
  <conditionalFormatting sqref="D29:D30">
    <cfRule type="cellIs" dxfId="69" priority="22" stopIfTrue="1" operator="equal">
      <formula>"-"</formula>
    </cfRule>
  </conditionalFormatting>
  <conditionalFormatting sqref="D32">
    <cfRule type="cellIs" dxfId="67" priority="19" stopIfTrue="1" operator="equal">
      <formula>"-"</formula>
    </cfRule>
  </conditionalFormatting>
  <conditionalFormatting sqref="E32">
    <cfRule type="cellIs" dxfId="66" priority="18" stopIfTrue="1" operator="equal">
      <formula>"-"</formula>
    </cfRule>
  </conditionalFormatting>
  <conditionalFormatting sqref="D33">
    <cfRule type="cellIs" dxfId="65" priority="17" stopIfTrue="1" operator="equal">
      <formula>"-"</formula>
    </cfRule>
  </conditionalFormatting>
  <conditionalFormatting sqref="E33">
    <cfRule type="cellIs" dxfId="64" priority="16" stopIfTrue="1" operator="equal">
      <formula>"-"</formula>
    </cfRule>
  </conditionalFormatting>
  <conditionalFormatting sqref="D35">
    <cfRule type="cellIs" dxfId="63" priority="15" stopIfTrue="1" operator="equal">
      <formula>"-"</formula>
    </cfRule>
  </conditionalFormatting>
  <conditionalFormatting sqref="E35">
    <cfRule type="cellIs" dxfId="62" priority="14" stopIfTrue="1" operator="equal">
      <formula>"-"</formula>
    </cfRule>
  </conditionalFormatting>
  <conditionalFormatting sqref="C36:C41">
    <cfRule type="cellIs" dxfId="61" priority="13" stopIfTrue="1" operator="equal">
      <formula>"-"</formula>
    </cfRule>
  </conditionalFormatting>
  <conditionalFormatting sqref="B36:B41">
    <cfRule type="cellIs" dxfId="60" priority="12" stopIfTrue="1" operator="equal">
      <formula>"-"</formula>
    </cfRule>
  </conditionalFormatting>
  <conditionalFormatting sqref="D36:D41">
    <cfRule type="cellIs" dxfId="59" priority="11" stopIfTrue="1" operator="equal">
      <formula>"-"</formula>
    </cfRule>
  </conditionalFormatting>
  <conditionalFormatting sqref="E36:E41">
    <cfRule type="cellIs" dxfId="58" priority="10" stopIfTrue="1" operator="equal">
      <formula>"-"</formula>
    </cfRule>
  </conditionalFormatting>
  <conditionalFormatting sqref="C42">
    <cfRule type="cellIs" dxfId="57" priority="9" stopIfTrue="1" operator="equal">
      <formula>"-"</formula>
    </cfRule>
  </conditionalFormatting>
  <conditionalFormatting sqref="E42">
    <cfRule type="cellIs" dxfId="56" priority="6" stopIfTrue="1" operator="equal">
      <formula>"-"</formula>
    </cfRule>
  </conditionalFormatting>
  <conditionalFormatting sqref="B42">
    <cfRule type="cellIs" dxfId="55" priority="8" stopIfTrue="1" operator="equal">
      <formula>"-"</formula>
    </cfRule>
  </conditionalFormatting>
  <conditionalFormatting sqref="D42">
    <cfRule type="cellIs" dxfId="54" priority="7" stopIfTrue="1" operator="equal">
      <formula>"-"</formula>
    </cfRule>
  </conditionalFormatting>
  <conditionalFormatting sqref="D20">
    <cfRule type="cellIs" dxfId="53" priority="5" stopIfTrue="1" operator="equal">
      <formula>"-"</formula>
    </cfRule>
  </conditionalFormatting>
  <conditionalFormatting sqref="B9:C9">
    <cfRule type="cellIs" dxfId="52" priority="4" stopIfTrue="1" operator="equal">
      <formula>"-"</formula>
    </cfRule>
  </conditionalFormatting>
  <conditionalFormatting sqref="D9">
    <cfRule type="cellIs" dxfId="51" priority="3" stopIfTrue="1" operator="equal">
      <formula>"-"</formula>
    </cfRule>
  </conditionalFormatting>
  <conditionalFormatting sqref="E9">
    <cfRule type="cellIs" dxfId="50" priority="2" stopIfTrue="1" operator="equal">
      <formula>"-"</formula>
    </cfRule>
  </conditionalFormatting>
  <conditionalFormatting sqref="D31:E31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"/>
  <sheetViews>
    <sheetView topLeftCell="A4" zoomScale="80" zoomScaleNormal="8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30.44140625" customWidth="1"/>
    <col min="3" max="3" width="10.5546875" customWidth="1"/>
    <col min="4" max="4" width="22.88671875" customWidth="1"/>
    <col min="5" max="5" width="20" customWidth="1"/>
    <col min="6" max="17" width="10.886718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2.6" customHeight="1" thickBo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6"/>
      <c r="M3" s="36"/>
      <c r="N3" s="96"/>
      <c r="O3" s="96"/>
    </row>
    <row r="4" spans="1:17" ht="60" customHeight="1" thickBot="1" x14ac:dyDescent="0.3">
      <c r="A4" s="215" t="s">
        <v>0</v>
      </c>
      <c r="B4" s="218" t="s">
        <v>15</v>
      </c>
      <c r="C4" s="221" t="s">
        <v>1</v>
      </c>
      <c r="D4" s="221" t="s">
        <v>2</v>
      </c>
      <c r="E4" s="221" t="s">
        <v>17</v>
      </c>
      <c r="F4" s="203" t="s">
        <v>82</v>
      </c>
      <c r="G4" s="204"/>
      <c r="H4" s="202" t="s">
        <v>98</v>
      </c>
      <c r="I4" s="202"/>
      <c r="J4" s="202" t="s">
        <v>99</v>
      </c>
      <c r="K4" s="202"/>
      <c r="L4" s="202" t="s">
        <v>83</v>
      </c>
      <c r="M4" s="202"/>
      <c r="N4" s="202" t="s">
        <v>84</v>
      </c>
      <c r="O4" s="202"/>
      <c r="P4" s="202" t="s">
        <v>85</v>
      </c>
      <c r="Q4" s="202"/>
    </row>
    <row r="5" spans="1:17" ht="57.75" customHeight="1" thickBot="1" x14ac:dyDescent="0.3">
      <c r="A5" s="216"/>
      <c r="B5" s="219"/>
      <c r="C5" s="222"/>
      <c r="D5" s="222"/>
      <c r="E5" s="222"/>
      <c r="F5" s="205"/>
      <c r="G5" s="206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21" customHeight="1" thickBot="1" x14ac:dyDescent="0.3">
      <c r="A6" s="217"/>
      <c r="B6" s="220"/>
      <c r="C6" s="223"/>
      <c r="D6" s="223"/>
      <c r="E6" s="223"/>
      <c r="F6" s="61" t="s">
        <v>3</v>
      </c>
      <c r="G6" s="60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17" s="11" customFormat="1" ht="16.350000000000001" customHeight="1" x14ac:dyDescent="0.35">
      <c r="A7" s="64" t="s">
        <v>5</v>
      </c>
      <c r="B7" s="65" t="s">
        <v>63</v>
      </c>
      <c r="C7" s="66">
        <f t="shared" ref="C7:C16" si="0">SUM(G7,I7,K7,M7,O7,Q7)</f>
        <v>65</v>
      </c>
      <c r="D7" s="67" t="s">
        <v>12</v>
      </c>
      <c r="E7" s="67" t="s">
        <v>12</v>
      </c>
      <c r="F7" s="134">
        <v>3</v>
      </c>
      <c r="G7" s="135">
        <v>15</v>
      </c>
      <c r="H7" s="153">
        <v>1</v>
      </c>
      <c r="I7" s="154">
        <v>25</v>
      </c>
      <c r="J7" s="68">
        <v>1</v>
      </c>
      <c r="K7" s="69">
        <v>25</v>
      </c>
      <c r="L7" s="68"/>
      <c r="M7" s="69"/>
      <c r="N7" s="68"/>
      <c r="O7" s="69"/>
      <c r="P7" s="68"/>
      <c r="Q7" s="69"/>
    </row>
    <row r="8" spans="1:17" s="11" customFormat="1" ht="16.350000000000001" customHeight="1" x14ac:dyDescent="0.35">
      <c r="A8" s="140" t="s">
        <v>6</v>
      </c>
      <c r="B8" s="141" t="s">
        <v>36</v>
      </c>
      <c r="C8" s="120">
        <f t="shared" si="0"/>
        <v>58</v>
      </c>
      <c r="D8" s="122" t="s">
        <v>12</v>
      </c>
      <c r="E8" s="122" t="s">
        <v>12</v>
      </c>
      <c r="F8" s="136">
        <v>1</v>
      </c>
      <c r="G8" s="137">
        <v>25</v>
      </c>
      <c r="H8" s="99">
        <v>3</v>
      </c>
      <c r="I8" s="100">
        <v>15</v>
      </c>
      <c r="J8" s="99">
        <v>2</v>
      </c>
      <c r="K8" s="100">
        <v>18</v>
      </c>
      <c r="L8" s="142"/>
      <c r="M8" s="144"/>
      <c r="N8" s="142"/>
      <c r="O8" s="144"/>
      <c r="P8" s="142"/>
      <c r="Q8" s="144"/>
    </row>
    <row r="9" spans="1:17" s="11" customFormat="1" ht="16.350000000000001" customHeight="1" x14ac:dyDescent="0.35">
      <c r="A9" s="140" t="s">
        <v>8</v>
      </c>
      <c r="B9" s="141" t="s">
        <v>75</v>
      </c>
      <c r="C9" s="120">
        <f t="shared" si="0"/>
        <v>42</v>
      </c>
      <c r="D9" s="122" t="s">
        <v>12</v>
      </c>
      <c r="E9" s="122" t="s">
        <v>12</v>
      </c>
      <c r="F9" s="136">
        <v>2</v>
      </c>
      <c r="G9" s="137">
        <v>18</v>
      </c>
      <c r="H9" s="142">
        <v>4</v>
      </c>
      <c r="I9" s="143">
        <v>12</v>
      </c>
      <c r="J9" s="142">
        <v>4</v>
      </c>
      <c r="K9" s="143">
        <v>12</v>
      </c>
      <c r="L9" s="142"/>
      <c r="M9" s="143"/>
      <c r="N9" s="142"/>
      <c r="O9" s="143"/>
      <c r="P9" s="142"/>
      <c r="Q9" s="143"/>
    </row>
    <row r="10" spans="1:17" s="11" customFormat="1" ht="16.350000000000001" customHeight="1" x14ac:dyDescent="0.35">
      <c r="A10" s="140" t="s">
        <v>9</v>
      </c>
      <c r="B10" s="141" t="s">
        <v>49</v>
      </c>
      <c r="C10" s="120">
        <f t="shared" si="0"/>
        <v>33</v>
      </c>
      <c r="D10" s="122" t="s">
        <v>13</v>
      </c>
      <c r="E10" s="122" t="s">
        <v>23</v>
      </c>
      <c r="F10" s="136" t="s">
        <v>56</v>
      </c>
      <c r="G10" s="137"/>
      <c r="H10" s="99">
        <v>2</v>
      </c>
      <c r="I10" s="100">
        <v>18</v>
      </c>
      <c r="J10" s="142">
        <v>3</v>
      </c>
      <c r="K10" s="143">
        <v>15</v>
      </c>
      <c r="L10" s="142"/>
      <c r="M10" s="143"/>
      <c r="N10" s="142"/>
      <c r="O10" s="143"/>
      <c r="P10" s="142"/>
      <c r="Q10" s="143"/>
    </row>
    <row r="11" spans="1:17" s="11" customFormat="1" ht="16.350000000000001" customHeight="1" x14ac:dyDescent="0.35">
      <c r="A11" s="140" t="s">
        <v>10</v>
      </c>
      <c r="B11" s="141" t="s">
        <v>65</v>
      </c>
      <c r="C11" s="120">
        <f t="shared" si="0"/>
        <v>26</v>
      </c>
      <c r="D11" s="122" t="s">
        <v>7</v>
      </c>
      <c r="E11" s="122" t="s">
        <v>18</v>
      </c>
      <c r="F11" s="136">
        <v>4</v>
      </c>
      <c r="G11" s="137">
        <v>12</v>
      </c>
      <c r="H11" s="99">
        <v>6</v>
      </c>
      <c r="I11" s="100">
        <v>8</v>
      </c>
      <c r="J11" s="142">
        <v>7</v>
      </c>
      <c r="K11" s="143">
        <v>6</v>
      </c>
      <c r="L11" s="142"/>
      <c r="M11" s="143"/>
      <c r="N11" s="142"/>
      <c r="O11" s="143"/>
      <c r="P11" s="142"/>
      <c r="Q11" s="143"/>
    </row>
    <row r="12" spans="1:17" s="11" customFormat="1" ht="16.350000000000001" customHeight="1" x14ac:dyDescent="0.35">
      <c r="A12" s="140" t="s">
        <v>11</v>
      </c>
      <c r="B12" s="141" t="s">
        <v>101</v>
      </c>
      <c r="C12" s="120">
        <f t="shared" si="0"/>
        <v>10</v>
      </c>
      <c r="D12" s="122" t="s">
        <v>102</v>
      </c>
      <c r="E12" s="122" t="s">
        <v>103</v>
      </c>
      <c r="F12" s="136"/>
      <c r="G12" s="137"/>
      <c r="H12" s="99"/>
      <c r="I12" s="100"/>
      <c r="J12" s="142">
        <v>5</v>
      </c>
      <c r="K12" s="143">
        <v>10</v>
      </c>
      <c r="L12" s="142"/>
      <c r="M12" s="143"/>
      <c r="N12" s="142"/>
      <c r="O12" s="143"/>
      <c r="P12" s="142"/>
      <c r="Q12" s="143"/>
    </row>
    <row r="13" spans="1:17" s="11" customFormat="1" ht="16.350000000000001" customHeight="1" x14ac:dyDescent="0.35">
      <c r="A13" s="140" t="s">
        <v>14</v>
      </c>
      <c r="B13" s="122" t="s">
        <v>88</v>
      </c>
      <c r="C13" s="120">
        <f t="shared" si="0"/>
        <v>10</v>
      </c>
      <c r="D13" s="122" t="s">
        <v>7</v>
      </c>
      <c r="E13" s="122" t="s">
        <v>18</v>
      </c>
      <c r="F13" s="136"/>
      <c r="G13" s="137"/>
      <c r="H13" s="142">
        <v>5</v>
      </c>
      <c r="I13" s="143">
        <v>10</v>
      </c>
      <c r="J13" s="142"/>
      <c r="K13" s="143"/>
      <c r="L13" s="142"/>
      <c r="M13" s="143"/>
      <c r="N13" s="142"/>
      <c r="O13" s="143"/>
      <c r="P13" s="142"/>
      <c r="Q13" s="143"/>
    </row>
    <row r="14" spans="1:17" s="11" customFormat="1" ht="16.350000000000001" customHeight="1" x14ac:dyDescent="0.35">
      <c r="A14" s="140" t="s">
        <v>20</v>
      </c>
      <c r="B14" s="37" t="s">
        <v>66</v>
      </c>
      <c r="C14" s="47">
        <f t="shared" si="0"/>
        <v>10</v>
      </c>
      <c r="D14" s="46" t="s">
        <v>7</v>
      </c>
      <c r="E14" s="46" t="s">
        <v>18</v>
      </c>
      <c r="F14" s="136">
        <v>5</v>
      </c>
      <c r="G14" s="137">
        <v>10</v>
      </c>
      <c r="H14" s="99"/>
      <c r="I14" s="100"/>
      <c r="J14" s="142"/>
      <c r="K14" s="143"/>
      <c r="L14" s="142"/>
      <c r="M14" s="143"/>
      <c r="N14" s="142"/>
      <c r="O14" s="143"/>
      <c r="P14" s="142"/>
      <c r="Q14" s="143"/>
    </row>
    <row r="15" spans="1:17" s="11" customFormat="1" ht="16.350000000000001" customHeight="1" x14ac:dyDescent="0.35">
      <c r="A15" s="163" t="s">
        <v>24</v>
      </c>
      <c r="B15" s="159" t="s">
        <v>58</v>
      </c>
      <c r="C15" s="47">
        <f t="shared" si="0"/>
        <v>8</v>
      </c>
      <c r="D15" s="164" t="s">
        <v>19</v>
      </c>
      <c r="E15" s="164" t="s">
        <v>19</v>
      </c>
      <c r="F15" s="165"/>
      <c r="G15" s="166"/>
      <c r="H15" s="127"/>
      <c r="I15" s="128"/>
      <c r="J15" s="167">
        <v>6</v>
      </c>
      <c r="K15" s="168">
        <v>8</v>
      </c>
      <c r="L15" s="167"/>
      <c r="M15" s="168"/>
      <c r="N15" s="167"/>
      <c r="O15" s="168"/>
      <c r="P15" s="167"/>
      <c r="Q15" s="168"/>
    </row>
    <row r="16" spans="1:17" s="11" customFormat="1" ht="16.350000000000001" customHeight="1" thickBot="1" x14ac:dyDescent="0.4">
      <c r="A16" s="33" t="s">
        <v>25</v>
      </c>
      <c r="B16" s="18" t="s">
        <v>89</v>
      </c>
      <c r="C16" s="19">
        <f t="shared" si="0"/>
        <v>6</v>
      </c>
      <c r="D16" s="18" t="s">
        <v>7</v>
      </c>
      <c r="E16" s="18" t="s">
        <v>18</v>
      </c>
      <c r="F16" s="138"/>
      <c r="G16" s="139"/>
      <c r="H16" s="151">
        <v>7</v>
      </c>
      <c r="I16" s="152">
        <v>6</v>
      </c>
      <c r="J16" s="146"/>
      <c r="K16" s="147"/>
      <c r="L16" s="146"/>
      <c r="M16" s="147"/>
      <c r="N16" s="146"/>
      <c r="O16" s="147"/>
      <c r="P16" s="146"/>
      <c r="Q16" s="147"/>
    </row>
    <row r="17" spans="1:22" ht="12.75" customHeight="1" x14ac:dyDescent="0.25">
      <c r="B17" s="30"/>
      <c r="F17" s="213"/>
      <c r="G17" s="213"/>
      <c r="H17" s="213"/>
      <c r="I17" s="213"/>
      <c r="J17" s="213"/>
      <c r="K17" s="213"/>
      <c r="L17" s="213"/>
      <c r="M17" s="213"/>
      <c r="N17" s="97"/>
      <c r="O17" s="97"/>
    </row>
    <row r="18" spans="1:22" s="11" customFormat="1" ht="15.6" customHeight="1" x14ac:dyDescent="0.3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98"/>
      <c r="O18" s="98"/>
      <c r="P18" s="10"/>
      <c r="Q18" s="10"/>
      <c r="R18" s="10"/>
      <c r="S18" s="10"/>
      <c r="T18" s="10"/>
      <c r="U18" s="10"/>
      <c r="V18" s="10"/>
    </row>
    <row r="19" spans="1:22" ht="12.75" customHeight="1" x14ac:dyDescent="0.25">
      <c r="F19" s="213"/>
      <c r="G19" s="213"/>
      <c r="H19" s="213"/>
      <c r="I19" s="213"/>
      <c r="J19" s="213"/>
      <c r="K19" s="213"/>
      <c r="L19" s="213"/>
      <c r="M19" s="213"/>
      <c r="N19" s="97"/>
      <c r="O19" s="97"/>
    </row>
  </sheetData>
  <sheetProtection selectLockedCells="1" selectUnlockedCells="1"/>
  <sortState xmlns:xlrd2="http://schemas.microsoft.com/office/spreadsheetml/2017/richdata2" ref="B7:K16">
    <sortCondition descending="1" ref="C7:C16"/>
  </sortState>
  <mergeCells count="15">
    <mergeCell ref="P4:Q5"/>
    <mergeCell ref="A2:Q2"/>
    <mergeCell ref="F17:M17"/>
    <mergeCell ref="A18:M18"/>
    <mergeCell ref="F19:M19"/>
    <mergeCell ref="A4:A6"/>
    <mergeCell ref="B4:B6"/>
    <mergeCell ref="C4:C6"/>
    <mergeCell ref="D4:D6"/>
    <mergeCell ref="E4:E6"/>
    <mergeCell ref="F4:G5"/>
    <mergeCell ref="H4:I5"/>
    <mergeCell ref="J4:K5"/>
    <mergeCell ref="L4:M5"/>
    <mergeCell ref="N4:O5"/>
  </mergeCells>
  <conditionalFormatting sqref="B9 C7:C13">
    <cfRule type="cellIs" dxfId="49" priority="34" stopIfTrue="1" operator="equal">
      <formula>"-"</formula>
    </cfRule>
  </conditionalFormatting>
  <conditionalFormatting sqref="B10:B13">
    <cfRule type="cellIs" dxfId="48" priority="32" stopIfTrue="1" operator="equal">
      <formula>"-"</formula>
    </cfRule>
  </conditionalFormatting>
  <conditionalFormatting sqref="D7:D8">
    <cfRule type="cellIs" dxfId="47" priority="31" stopIfTrue="1" operator="equal">
      <formula>"-"</formula>
    </cfRule>
  </conditionalFormatting>
  <conditionalFormatting sqref="E7:E8">
    <cfRule type="cellIs" dxfId="46" priority="29" stopIfTrue="1" operator="equal">
      <formula>"-"</formula>
    </cfRule>
  </conditionalFormatting>
  <conditionalFormatting sqref="B7">
    <cfRule type="cellIs" dxfId="45" priority="17" stopIfTrue="1" operator="equal">
      <formula>"-"</formula>
    </cfRule>
  </conditionalFormatting>
  <conditionalFormatting sqref="B8">
    <cfRule type="cellIs" dxfId="44" priority="16" stopIfTrue="1" operator="equal">
      <formula>"-"</formula>
    </cfRule>
  </conditionalFormatting>
  <conditionalFormatting sqref="D9">
    <cfRule type="cellIs" dxfId="43" priority="11" stopIfTrue="1" operator="equal">
      <formula>"-"</formula>
    </cfRule>
  </conditionalFormatting>
  <conditionalFormatting sqref="E9">
    <cfRule type="cellIs" dxfId="42" priority="10" stopIfTrue="1" operator="equal">
      <formula>"-"</formula>
    </cfRule>
  </conditionalFormatting>
  <conditionalFormatting sqref="E10:E13">
    <cfRule type="cellIs" dxfId="41" priority="8" stopIfTrue="1" operator="equal">
      <formula>"-"</formula>
    </cfRule>
  </conditionalFormatting>
  <conditionalFormatting sqref="D10:D13">
    <cfRule type="cellIs" dxfId="40" priority="9" stopIfTrue="1" operator="equal">
      <formula>"-"</formula>
    </cfRule>
  </conditionalFormatting>
  <conditionalFormatting sqref="B14:C15">
    <cfRule type="cellIs" dxfId="39" priority="7" stopIfTrue="1" operator="equal">
      <formula>"-"</formula>
    </cfRule>
  </conditionalFormatting>
  <conditionalFormatting sqref="D14:D15">
    <cfRule type="cellIs" dxfId="38" priority="6" stopIfTrue="1" operator="equal">
      <formula>"-"</formula>
    </cfRule>
  </conditionalFormatting>
  <conditionalFormatting sqref="E14">
    <cfRule type="cellIs" dxfId="37" priority="5" stopIfTrue="1" operator="equal">
      <formula>"-"</formula>
    </cfRule>
  </conditionalFormatting>
  <conditionalFormatting sqref="B16:C16">
    <cfRule type="cellIs" dxfId="36" priority="4" stopIfTrue="1" operator="equal">
      <formula>"-"</formula>
    </cfRule>
  </conditionalFormatting>
  <conditionalFormatting sqref="D16">
    <cfRule type="cellIs" dxfId="35" priority="3" stopIfTrue="1" operator="equal">
      <formula>"-"</formula>
    </cfRule>
  </conditionalFormatting>
  <conditionalFormatting sqref="E16">
    <cfRule type="cellIs" dxfId="34" priority="2" stopIfTrue="1" operator="equal">
      <formula>"-"</formula>
    </cfRule>
  </conditionalFormatting>
  <conditionalFormatting sqref="E15">
    <cfRule type="cellIs" dxfId="3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"/>
  <sheetViews>
    <sheetView zoomScale="80" zoomScaleNormal="8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5.5546875" customWidth="1"/>
    <col min="3" max="3" width="10.5546875" customWidth="1"/>
    <col min="4" max="4" width="22.88671875" customWidth="1"/>
    <col min="5" max="5" width="20" customWidth="1"/>
    <col min="6" max="17" width="11.109375" customWidth="1"/>
  </cols>
  <sheetData>
    <row r="1" spans="1:22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06.5" customHeight="1" x14ac:dyDescent="0.35">
      <c r="A2" s="201" t="s">
        <v>71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22" ht="12.6" customHeight="1" thickBot="1" x14ac:dyDescent="0.4">
      <c r="A3" s="4"/>
      <c r="B3" s="4"/>
      <c r="C3" s="4"/>
      <c r="D3" s="4"/>
      <c r="E3" s="27"/>
      <c r="F3" s="4"/>
      <c r="G3" s="4"/>
      <c r="H3" s="4"/>
      <c r="I3" s="4"/>
      <c r="J3" s="27"/>
      <c r="K3" s="27"/>
      <c r="L3" s="36"/>
      <c r="M3" s="36"/>
      <c r="N3" s="96"/>
      <c r="O3" s="96"/>
    </row>
    <row r="4" spans="1:22" ht="60" customHeight="1" thickBot="1" x14ac:dyDescent="0.3">
      <c r="A4" s="215" t="s">
        <v>0</v>
      </c>
      <c r="B4" s="218" t="s">
        <v>15</v>
      </c>
      <c r="C4" s="221" t="s">
        <v>1</v>
      </c>
      <c r="D4" s="221" t="s">
        <v>2</v>
      </c>
      <c r="E4" s="221" t="s">
        <v>17</v>
      </c>
      <c r="F4" s="203" t="s">
        <v>82</v>
      </c>
      <c r="G4" s="204"/>
      <c r="H4" s="202" t="s">
        <v>98</v>
      </c>
      <c r="I4" s="202"/>
      <c r="J4" s="202" t="s">
        <v>99</v>
      </c>
      <c r="K4" s="202"/>
      <c r="L4" s="202" t="s">
        <v>83</v>
      </c>
      <c r="M4" s="202"/>
      <c r="N4" s="202" t="s">
        <v>84</v>
      </c>
      <c r="O4" s="202"/>
      <c r="P4" s="202" t="s">
        <v>85</v>
      </c>
      <c r="Q4" s="202"/>
    </row>
    <row r="5" spans="1:22" ht="57.75" customHeight="1" thickBot="1" x14ac:dyDescent="0.3">
      <c r="A5" s="216"/>
      <c r="B5" s="219"/>
      <c r="C5" s="222"/>
      <c r="D5" s="222"/>
      <c r="E5" s="222"/>
      <c r="F5" s="205"/>
      <c r="G5" s="206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22" ht="21" customHeight="1" thickBot="1" x14ac:dyDescent="0.3">
      <c r="A6" s="224"/>
      <c r="B6" s="225"/>
      <c r="C6" s="226"/>
      <c r="D6" s="226"/>
      <c r="E6" s="226"/>
      <c r="F6" s="107" t="s">
        <v>3</v>
      </c>
      <c r="G6" s="108" t="s">
        <v>4</v>
      </c>
      <c r="H6" s="7" t="s">
        <v>3</v>
      </c>
      <c r="I6" s="109" t="s">
        <v>4</v>
      </c>
      <c r="J6" s="6" t="s">
        <v>3</v>
      </c>
      <c r="K6" s="110" t="s">
        <v>4</v>
      </c>
      <c r="L6" s="7" t="s">
        <v>3</v>
      </c>
      <c r="M6" s="109" t="s">
        <v>4</v>
      </c>
      <c r="N6" s="7" t="s">
        <v>3</v>
      </c>
      <c r="O6" s="109" t="s">
        <v>4</v>
      </c>
      <c r="P6" s="7" t="s">
        <v>3</v>
      </c>
      <c r="Q6" s="109" t="s">
        <v>4</v>
      </c>
    </row>
    <row r="7" spans="1:22" s="11" customFormat="1" ht="18" customHeight="1" x14ac:dyDescent="0.35">
      <c r="A7" s="111" t="s">
        <v>5</v>
      </c>
      <c r="B7" s="112" t="s">
        <v>52</v>
      </c>
      <c r="C7" s="113">
        <f>SUM(G7,I7,K7,M7)</f>
        <v>58</v>
      </c>
      <c r="D7" s="114" t="s">
        <v>12</v>
      </c>
      <c r="E7" s="115" t="s">
        <v>12</v>
      </c>
      <c r="F7" s="116">
        <v>2</v>
      </c>
      <c r="G7" s="117">
        <v>18</v>
      </c>
      <c r="H7" s="116">
        <v>3</v>
      </c>
      <c r="I7" s="117">
        <v>15</v>
      </c>
      <c r="J7" s="116">
        <v>1</v>
      </c>
      <c r="K7" s="117">
        <v>25</v>
      </c>
      <c r="L7" s="116"/>
      <c r="M7" s="117"/>
      <c r="N7" s="116"/>
      <c r="O7" s="117"/>
      <c r="P7" s="116"/>
      <c r="Q7" s="117"/>
    </row>
    <row r="8" spans="1:22" s="11" customFormat="1" ht="18" customHeight="1" x14ac:dyDescent="0.35">
      <c r="A8" s="118" t="s">
        <v>6</v>
      </c>
      <c r="B8" s="119" t="s">
        <v>67</v>
      </c>
      <c r="C8" s="120">
        <f>SUM(G8,I8,K8,M8)</f>
        <v>50</v>
      </c>
      <c r="D8" s="121" t="s">
        <v>68</v>
      </c>
      <c r="E8" s="122" t="s">
        <v>69</v>
      </c>
      <c r="F8" s="99">
        <v>1</v>
      </c>
      <c r="G8" s="100">
        <v>25</v>
      </c>
      <c r="H8" s="99">
        <v>1</v>
      </c>
      <c r="I8" s="100">
        <v>25</v>
      </c>
      <c r="J8" s="99"/>
      <c r="K8" s="100"/>
      <c r="L8" s="99"/>
      <c r="M8" s="100"/>
      <c r="N8" s="99"/>
      <c r="O8" s="100"/>
      <c r="P8" s="99"/>
      <c r="Q8" s="100"/>
    </row>
    <row r="9" spans="1:22" s="11" customFormat="1" ht="18" customHeight="1" x14ac:dyDescent="0.35">
      <c r="A9" s="118" t="s">
        <v>8</v>
      </c>
      <c r="B9" s="119" t="s">
        <v>51</v>
      </c>
      <c r="C9" s="120">
        <f>SUM(G9,I9,K9,M9)</f>
        <v>30</v>
      </c>
      <c r="D9" s="125" t="s">
        <v>19</v>
      </c>
      <c r="E9" s="126" t="s">
        <v>19</v>
      </c>
      <c r="F9" s="101">
        <v>4</v>
      </c>
      <c r="G9" s="102">
        <v>12</v>
      </c>
      <c r="H9" s="99">
        <v>2</v>
      </c>
      <c r="I9" s="100">
        <v>18</v>
      </c>
      <c r="J9" s="99" t="s">
        <v>56</v>
      </c>
      <c r="K9" s="100"/>
      <c r="L9" s="99"/>
      <c r="M9" s="100"/>
      <c r="N9" s="99"/>
      <c r="O9" s="100"/>
      <c r="P9" s="99"/>
      <c r="Q9" s="100"/>
    </row>
    <row r="10" spans="1:22" s="11" customFormat="1" ht="18" customHeight="1" x14ac:dyDescent="0.35">
      <c r="A10" s="118" t="s">
        <v>9</v>
      </c>
      <c r="B10" s="122" t="s">
        <v>54</v>
      </c>
      <c r="C10" s="120">
        <f>SUM(G10,I10,K10,M10)</f>
        <v>27</v>
      </c>
      <c r="D10" s="122" t="s">
        <v>55</v>
      </c>
      <c r="E10" s="122" t="s">
        <v>57</v>
      </c>
      <c r="F10" s="103">
        <v>3</v>
      </c>
      <c r="G10" s="104">
        <v>15</v>
      </c>
      <c r="H10" s="99">
        <v>4</v>
      </c>
      <c r="I10" s="100">
        <v>12</v>
      </c>
      <c r="J10" s="99" t="s">
        <v>56</v>
      </c>
      <c r="K10" s="100"/>
      <c r="L10" s="99"/>
      <c r="M10" s="100"/>
      <c r="N10" s="99"/>
      <c r="O10" s="100"/>
      <c r="P10" s="99"/>
      <c r="Q10" s="100"/>
    </row>
    <row r="11" spans="1:22" s="11" customFormat="1" ht="18" customHeight="1" x14ac:dyDescent="0.35">
      <c r="A11" s="123" t="s">
        <v>10</v>
      </c>
      <c r="B11" s="124" t="s">
        <v>100</v>
      </c>
      <c r="C11" s="120">
        <f>SUM(G11,I11,K11,M11)</f>
        <v>18</v>
      </c>
      <c r="D11" s="122" t="s">
        <v>7</v>
      </c>
      <c r="E11" s="122" t="s">
        <v>18</v>
      </c>
      <c r="F11" s="103"/>
      <c r="G11" s="104"/>
      <c r="H11" s="127"/>
      <c r="I11" s="128"/>
      <c r="J11" s="127">
        <v>2</v>
      </c>
      <c r="K11" s="128">
        <v>18</v>
      </c>
      <c r="L11" s="127"/>
      <c r="M11" s="128"/>
      <c r="N11" s="127"/>
      <c r="O11" s="128"/>
      <c r="P11" s="127"/>
      <c r="Q11" s="128"/>
    </row>
    <row r="12" spans="1:22" s="11" customFormat="1" ht="18" customHeight="1" x14ac:dyDescent="0.35">
      <c r="A12" s="123"/>
      <c r="B12" s="124" t="s">
        <v>53</v>
      </c>
      <c r="C12" s="120">
        <f t="shared" ref="C12:C13" si="0">SUM(G12,I12,K12,M12)</f>
        <v>0</v>
      </c>
      <c r="D12" s="126" t="s">
        <v>38</v>
      </c>
      <c r="E12" s="126" t="s">
        <v>39</v>
      </c>
      <c r="F12" s="103" t="s">
        <v>56</v>
      </c>
      <c r="G12" s="104"/>
      <c r="H12" s="127"/>
      <c r="I12" s="128"/>
      <c r="J12" s="127"/>
      <c r="K12" s="128"/>
      <c r="L12" s="127"/>
      <c r="M12" s="128"/>
      <c r="N12" s="127"/>
      <c r="O12" s="128"/>
      <c r="P12" s="127"/>
      <c r="Q12" s="128"/>
    </row>
    <row r="13" spans="1:22" s="11" customFormat="1" ht="18" customHeight="1" thickBot="1" x14ac:dyDescent="0.4">
      <c r="A13" s="129"/>
      <c r="B13" s="130" t="s">
        <v>74</v>
      </c>
      <c r="C13" s="19">
        <f t="shared" si="0"/>
        <v>0</v>
      </c>
      <c r="D13" s="131" t="s">
        <v>13</v>
      </c>
      <c r="E13" s="18" t="s">
        <v>23</v>
      </c>
      <c r="F13" s="105" t="s">
        <v>56</v>
      </c>
      <c r="G13" s="106"/>
      <c r="H13" s="132"/>
      <c r="I13" s="133"/>
      <c r="J13" s="132"/>
      <c r="K13" s="133"/>
      <c r="L13" s="132"/>
      <c r="M13" s="133"/>
      <c r="N13" s="132"/>
      <c r="O13" s="133"/>
      <c r="P13" s="132"/>
      <c r="Q13" s="133"/>
    </row>
    <row r="14" spans="1:22" ht="12.75" customHeight="1" x14ac:dyDescent="0.25">
      <c r="B14" s="5"/>
      <c r="F14" s="213"/>
      <c r="G14" s="213"/>
      <c r="H14" s="213"/>
      <c r="I14" s="213"/>
      <c r="J14" s="213"/>
      <c r="K14" s="213"/>
      <c r="L14" s="213"/>
      <c r="M14" s="213"/>
      <c r="N14" s="97"/>
      <c r="O14" s="97"/>
    </row>
    <row r="15" spans="1:22" s="11" customFormat="1" ht="15.6" customHeight="1" x14ac:dyDescent="0.3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98"/>
      <c r="O15" s="98"/>
      <c r="P15" s="10"/>
      <c r="Q15" s="10"/>
      <c r="R15" s="10"/>
      <c r="S15" s="10"/>
      <c r="T15" s="10"/>
      <c r="U15" s="10"/>
      <c r="V15" s="10"/>
    </row>
    <row r="16" spans="1:22" ht="12.75" customHeight="1" x14ac:dyDescent="0.25">
      <c r="F16" s="213"/>
      <c r="G16" s="213"/>
      <c r="H16" s="213"/>
      <c r="I16" s="213"/>
      <c r="J16" s="213"/>
      <c r="K16" s="213"/>
      <c r="L16" s="213"/>
      <c r="M16" s="213"/>
      <c r="N16" s="97"/>
      <c r="O16" s="97"/>
    </row>
  </sheetData>
  <sheetProtection selectLockedCells="1" selectUnlockedCells="1"/>
  <sortState xmlns:xlrd2="http://schemas.microsoft.com/office/spreadsheetml/2017/richdata2" ref="B7:K11">
    <sortCondition descending="1" ref="C7:C11"/>
  </sortState>
  <mergeCells count="15">
    <mergeCell ref="P4:Q5"/>
    <mergeCell ref="A2:Q2"/>
    <mergeCell ref="F16:M16"/>
    <mergeCell ref="A4:A6"/>
    <mergeCell ref="B4:B6"/>
    <mergeCell ref="C4:C6"/>
    <mergeCell ref="D4:D6"/>
    <mergeCell ref="F4:G5"/>
    <mergeCell ref="H4:I5"/>
    <mergeCell ref="F14:M14"/>
    <mergeCell ref="A15:M15"/>
    <mergeCell ref="J4:K5"/>
    <mergeCell ref="E4:E6"/>
    <mergeCell ref="L4:M5"/>
    <mergeCell ref="N4:O5"/>
  </mergeCells>
  <conditionalFormatting sqref="B7:B9">
    <cfRule type="cellIs" dxfId="32" priority="42" stopIfTrue="1" operator="equal">
      <formula>"-"</formula>
    </cfRule>
  </conditionalFormatting>
  <conditionalFormatting sqref="D7:D8">
    <cfRule type="cellIs" dxfId="31" priority="32" stopIfTrue="1" operator="equal">
      <formula>"-"</formula>
    </cfRule>
  </conditionalFormatting>
  <conditionalFormatting sqref="E7:E8">
    <cfRule type="cellIs" dxfId="30" priority="26" stopIfTrue="1" operator="equal">
      <formula>"-"</formula>
    </cfRule>
  </conditionalFormatting>
  <conditionalFormatting sqref="B10:B13">
    <cfRule type="cellIs" dxfId="29" priority="20" stopIfTrue="1" operator="equal">
      <formula>"-"</formula>
    </cfRule>
  </conditionalFormatting>
  <conditionalFormatting sqref="D10:D11 D13">
    <cfRule type="cellIs" dxfId="28" priority="19" stopIfTrue="1" operator="equal">
      <formula>"-"</formula>
    </cfRule>
  </conditionalFormatting>
  <conditionalFormatting sqref="E13">
    <cfRule type="cellIs" dxfId="27" priority="15" stopIfTrue="1" operator="equal">
      <formula>"-"</formula>
    </cfRule>
  </conditionalFormatting>
  <conditionalFormatting sqref="C10:C13">
    <cfRule type="cellIs" dxfId="26" priority="10" stopIfTrue="1" operator="equal">
      <formula>"-"</formula>
    </cfRule>
  </conditionalFormatting>
  <conditionalFormatting sqref="C9">
    <cfRule type="cellIs" dxfId="25" priority="9" stopIfTrue="1" operator="equal">
      <formula>"-"</formula>
    </cfRule>
  </conditionalFormatting>
  <conditionalFormatting sqref="C8">
    <cfRule type="cellIs" dxfId="24" priority="8" stopIfTrue="1" operator="equal">
      <formula>"-"</formula>
    </cfRule>
  </conditionalFormatting>
  <conditionalFormatting sqref="C7">
    <cfRule type="cellIs" dxfId="23" priority="7" stopIfTrue="1" operator="equal">
      <formula>"-"</formula>
    </cfRule>
  </conditionalFormatting>
  <conditionalFormatting sqref="D9">
    <cfRule type="cellIs" dxfId="22" priority="6" stopIfTrue="1" operator="equal">
      <formula>"-"</formula>
    </cfRule>
  </conditionalFormatting>
  <conditionalFormatting sqref="E9">
    <cfRule type="cellIs" dxfId="21" priority="5" stopIfTrue="1" operator="equal">
      <formula>"-"</formula>
    </cfRule>
  </conditionalFormatting>
  <conditionalFormatting sqref="E10:E11">
    <cfRule type="cellIs" dxfId="18" priority="2" stopIfTrue="1" operator="equal">
      <formula>"-"</formula>
    </cfRule>
  </conditionalFormatting>
  <conditionalFormatting sqref="D12:E12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4"/>
  <sheetViews>
    <sheetView zoomScale="60" zoomScaleNormal="60" zoomScaleSheetLayoutView="75" workbookViewId="0">
      <selection activeCell="D20" sqref="D20:E20"/>
    </sheetView>
  </sheetViews>
  <sheetFormatPr defaultRowHeight="13.2" x14ac:dyDescent="0.25"/>
  <cols>
    <col min="1" max="1" width="7.5546875" customWidth="1"/>
    <col min="2" max="2" width="26.5546875" customWidth="1"/>
    <col min="3" max="3" width="10.5546875" customWidth="1"/>
    <col min="4" max="4" width="22.109375" customWidth="1"/>
    <col min="5" max="5" width="19" customWidth="1"/>
    <col min="6" max="17" width="11.55468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201" t="s">
        <v>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1.85" customHeight="1" thickBot="1" x14ac:dyDescent="0.4">
      <c r="A3" s="4"/>
      <c r="B3" s="4"/>
      <c r="C3" s="4"/>
      <c r="D3" s="4"/>
      <c r="E3" s="27"/>
      <c r="F3" s="4"/>
      <c r="G3" s="4"/>
      <c r="H3" s="27"/>
      <c r="I3" s="27"/>
      <c r="J3" s="4"/>
      <c r="K3" s="4"/>
      <c r="L3" s="36"/>
      <c r="M3" s="36"/>
      <c r="N3" s="96"/>
      <c r="O3" s="96"/>
    </row>
    <row r="4" spans="1:17" ht="60" customHeight="1" thickBot="1" x14ac:dyDescent="0.3">
      <c r="A4" s="215" t="s">
        <v>0</v>
      </c>
      <c r="B4" s="218" t="s">
        <v>16</v>
      </c>
      <c r="C4" s="227" t="s">
        <v>1</v>
      </c>
      <c r="D4" s="221" t="s">
        <v>2</v>
      </c>
      <c r="E4" s="221" t="s">
        <v>17</v>
      </c>
      <c r="F4" s="203" t="s">
        <v>82</v>
      </c>
      <c r="G4" s="204"/>
      <c r="H4" s="202" t="s">
        <v>98</v>
      </c>
      <c r="I4" s="202"/>
      <c r="J4" s="202" t="s">
        <v>99</v>
      </c>
      <c r="K4" s="202"/>
      <c r="L4" s="202" t="s">
        <v>83</v>
      </c>
      <c r="M4" s="202"/>
      <c r="N4" s="202" t="s">
        <v>84</v>
      </c>
      <c r="O4" s="202"/>
      <c r="P4" s="202" t="s">
        <v>85</v>
      </c>
      <c r="Q4" s="202"/>
    </row>
    <row r="5" spans="1:17" ht="57.75" customHeight="1" thickBot="1" x14ac:dyDescent="0.3">
      <c r="A5" s="216"/>
      <c r="B5" s="219"/>
      <c r="C5" s="228"/>
      <c r="D5" s="222"/>
      <c r="E5" s="222"/>
      <c r="F5" s="205"/>
      <c r="G5" s="206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21" customHeight="1" thickBot="1" x14ac:dyDescent="0.3">
      <c r="A6" s="217"/>
      <c r="B6" s="220"/>
      <c r="C6" s="229"/>
      <c r="D6" s="223"/>
      <c r="E6" s="223"/>
      <c r="F6" s="61" t="s">
        <v>3</v>
      </c>
      <c r="G6" s="60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17" s="11" customFormat="1" ht="16.350000000000001" customHeight="1" x14ac:dyDescent="0.35">
      <c r="A7" s="20" t="s">
        <v>5</v>
      </c>
      <c r="B7" s="21" t="s">
        <v>40</v>
      </c>
      <c r="C7" s="22">
        <f t="shared" ref="C7:C22" si="0">SUM(G7,I7,K7,M7,O7,Q7)</f>
        <v>52</v>
      </c>
      <c r="D7" s="16" t="s">
        <v>13</v>
      </c>
      <c r="E7" s="16" t="s">
        <v>41</v>
      </c>
      <c r="F7" s="68">
        <v>4</v>
      </c>
      <c r="G7" s="69">
        <v>12</v>
      </c>
      <c r="H7" s="175">
        <v>3</v>
      </c>
      <c r="I7" s="177">
        <v>15</v>
      </c>
      <c r="J7" s="175">
        <v>1</v>
      </c>
      <c r="K7" s="177">
        <v>25</v>
      </c>
      <c r="L7" s="38"/>
      <c r="M7" s="39"/>
      <c r="N7" s="38"/>
      <c r="O7" s="39"/>
      <c r="P7" s="38"/>
      <c r="Q7" s="39"/>
    </row>
    <row r="8" spans="1:17" s="11" customFormat="1" ht="16.350000000000001" customHeight="1" x14ac:dyDescent="0.35">
      <c r="A8" s="48" t="s">
        <v>6</v>
      </c>
      <c r="B8" s="24" t="s">
        <v>45</v>
      </c>
      <c r="C8" s="49">
        <f t="shared" si="0"/>
        <v>51</v>
      </c>
      <c r="D8" s="46" t="s">
        <v>12</v>
      </c>
      <c r="E8" s="46" t="s">
        <v>12</v>
      </c>
      <c r="F8" s="62">
        <v>1</v>
      </c>
      <c r="G8" s="63">
        <v>25</v>
      </c>
      <c r="H8" s="176">
        <v>1</v>
      </c>
      <c r="I8" s="178">
        <v>25</v>
      </c>
      <c r="J8" s="50">
        <v>10</v>
      </c>
      <c r="K8" s="44">
        <v>1</v>
      </c>
      <c r="L8" s="50"/>
      <c r="M8" s="44"/>
      <c r="N8" s="50"/>
      <c r="O8" s="44"/>
      <c r="P8" s="50"/>
      <c r="Q8" s="44"/>
    </row>
    <row r="9" spans="1:17" s="11" customFormat="1" ht="16.350000000000001" customHeight="1" x14ac:dyDescent="0.35">
      <c r="A9" s="48" t="s">
        <v>8</v>
      </c>
      <c r="B9" s="24" t="s">
        <v>58</v>
      </c>
      <c r="C9" s="49">
        <f t="shared" si="0"/>
        <v>28</v>
      </c>
      <c r="D9" s="46" t="s">
        <v>19</v>
      </c>
      <c r="E9" s="46" t="s">
        <v>19</v>
      </c>
      <c r="F9" s="62">
        <v>5</v>
      </c>
      <c r="G9" s="63">
        <v>10</v>
      </c>
      <c r="H9" s="40">
        <v>2</v>
      </c>
      <c r="I9" s="41">
        <v>18</v>
      </c>
      <c r="J9" s="55"/>
      <c r="K9" s="56"/>
      <c r="L9" s="50"/>
      <c r="M9" s="44"/>
      <c r="N9" s="50"/>
      <c r="O9" s="44"/>
      <c r="P9" s="50"/>
      <c r="Q9" s="44"/>
    </row>
    <row r="10" spans="1:17" s="11" customFormat="1" ht="16.350000000000001" customHeight="1" x14ac:dyDescent="0.35">
      <c r="A10" s="48" t="s">
        <v>9</v>
      </c>
      <c r="B10" s="24" t="s">
        <v>42</v>
      </c>
      <c r="C10" s="49">
        <f t="shared" si="0"/>
        <v>25</v>
      </c>
      <c r="D10" s="46" t="s">
        <v>43</v>
      </c>
      <c r="E10" s="46" t="s">
        <v>44</v>
      </c>
      <c r="F10" s="99">
        <v>3</v>
      </c>
      <c r="G10" s="100">
        <v>15</v>
      </c>
      <c r="H10" s="40">
        <v>5</v>
      </c>
      <c r="I10" s="41">
        <v>10</v>
      </c>
      <c r="J10" s="55"/>
      <c r="K10" s="56"/>
      <c r="L10" s="50"/>
      <c r="M10" s="44"/>
      <c r="N10" s="50"/>
      <c r="O10" s="44"/>
      <c r="P10" s="50"/>
      <c r="Q10" s="44"/>
    </row>
    <row r="11" spans="1:17" s="11" customFormat="1" ht="16.350000000000001" customHeight="1" x14ac:dyDescent="0.35">
      <c r="A11" s="48" t="s">
        <v>10</v>
      </c>
      <c r="B11" s="148" t="s">
        <v>104</v>
      </c>
      <c r="C11" s="49">
        <f t="shared" si="0"/>
        <v>18</v>
      </c>
      <c r="D11" s="46" t="s">
        <v>105</v>
      </c>
      <c r="E11" s="46" t="s">
        <v>106</v>
      </c>
      <c r="F11" s="99"/>
      <c r="G11" s="100"/>
      <c r="H11" s="99"/>
      <c r="I11" s="100"/>
      <c r="J11" s="62">
        <v>2</v>
      </c>
      <c r="K11" s="63">
        <v>18</v>
      </c>
      <c r="L11" s="169"/>
      <c r="M11" s="170"/>
      <c r="N11" s="169"/>
      <c r="O11" s="170"/>
      <c r="P11" s="169"/>
      <c r="Q11" s="170"/>
    </row>
    <row r="12" spans="1:17" s="11" customFormat="1" ht="16.350000000000001" customHeight="1" x14ac:dyDescent="0.35">
      <c r="A12" s="48" t="s">
        <v>11</v>
      </c>
      <c r="B12" s="24" t="s">
        <v>78</v>
      </c>
      <c r="C12" s="49">
        <f t="shared" si="0"/>
        <v>18</v>
      </c>
      <c r="D12" s="46" t="s">
        <v>76</v>
      </c>
      <c r="E12" s="46" t="s">
        <v>77</v>
      </c>
      <c r="F12" s="99">
        <v>2</v>
      </c>
      <c r="G12" s="100">
        <v>18</v>
      </c>
      <c r="H12" s="53"/>
      <c r="I12" s="54"/>
      <c r="J12" s="55"/>
      <c r="K12" s="56"/>
      <c r="L12" s="34"/>
      <c r="M12" s="35"/>
      <c r="N12" s="34"/>
      <c r="O12" s="35"/>
      <c r="P12" s="34"/>
      <c r="Q12" s="35"/>
    </row>
    <row r="13" spans="1:17" s="11" customFormat="1" ht="16.350000000000001" customHeight="1" x14ac:dyDescent="0.35">
      <c r="A13" s="48" t="s">
        <v>14</v>
      </c>
      <c r="B13" s="148" t="s">
        <v>107</v>
      </c>
      <c r="C13" s="49">
        <f t="shared" si="0"/>
        <v>15</v>
      </c>
      <c r="D13" s="46" t="s">
        <v>108</v>
      </c>
      <c r="E13" s="46" t="s">
        <v>109</v>
      </c>
      <c r="F13" s="99"/>
      <c r="G13" s="100"/>
      <c r="H13" s="99"/>
      <c r="I13" s="100"/>
      <c r="J13" s="62">
        <v>3</v>
      </c>
      <c r="K13" s="63">
        <v>15</v>
      </c>
      <c r="L13" s="149"/>
      <c r="M13" s="150"/>
      <c r="N13" s="149"/>
      <c r="O13" s="150"/>
      <c r="P13" s="149"/>
      <c r="Q13" s="150"/>
    </row>
    <row r="14" spans="1:17" s="11" customFormat="1" ht="16.350000000000001" customHeight="1" x14ac:dyDescent="0.35">
      <c r="A14" s="48" t="s">
        <v>20</v>
      </c>
      <c r="B14" s="24" t="s">
        <v>37</v>
      </c>
      <c r="C14" s="49">
        <f t="shared" si="0"/>
        <v>14</v>
      </c>
      <c r="D14" s="46" t="s">
        <v>38</v>
      </c>
      <c r="E14" s="46" t="s">
        <v>39</v>
      </c>
      <c r="F14" s="99">
        <v>7</v>
      </c>
      <c r="G14" s="100">
        <v>6</v>
      </c>
      <c r="H14" s="99"/>
      <c r="I14" s="100"/>
      <c r="J14" s="169">
        <v>6</v>
      </c>
      <c r="K14" s="170">
        <v>8</v>
      </c>
      <c r="L14" s="149"/>
      <c r="M14" s="150"/>
      <c r="N14" s="149"/>
      <c r="O14" s="150"/>
      <c r="P14" s="149"/>
      <c r="Q14" s="150"/>
    </row>
    <row r="15" spans="1:17" s="11" customFormat="1" ht="16.350000000000001" customHeight="1" x14ac:dyDescent="0.35">
      <c r="A15" s="48" t="s">
        <v>24</v>
      </c>
      <c r="B15" s="148" t="s">
        <v>67</v>
      </c>
      <c r="C15" s="49">
        <f t="shared" si="0"/>
        <v>12</v>
      </c>
      <c r="D15" s="46" t="s">
        <v>68</v>
      </c>
      <c r="E15" s="46" t="s">
        <v>69</v>
      </c>
      <c r="F15" s="99"/>
      <c r="G15" s="100"/>
      <c r="H15" s="99"/>
      <c r="I15" s="100"/>
      <c r="J15" s="62">
        <v>4</v>
      </c>
      <c r="K15" s="63">
        <v>12</v>
      </c>
      <c r="L15" s="149"/>
      <c r="M15" s="150"/>
      <c r="N15" s="149"/>
      <c r="O15" s="150"/>
      <c r="P15" s="149"/>
      <c r="Q15" s="150"/>
    </row>
    <row r="16" spans="1:17" s="11" customFormat="1" ht="16.350000000000001" customHeight="1" x14ac:dyDescent="0.35">
      <c r="A16" s="48" t="s">
        <v>25</v>
      </c>
      <c r="B16" s="24" t="s">
        <v>81</v>
      </c>
      <c r="C16" s="49">
        <f t="shared" si="0"/>
        <v>12</v>
      </c>
      <c r="D16" s="17" t="s">
        <v>12</v>
      </c>
      <c r="E16" s="17" t="s">
        <v>12</v>
      </c>
      <c r="F16" s="99"/>
      <c r="G16" s="100"/>
      <c r="H16" s="40">
        <v>4</v>
      </c>
      <c r="I16" s="41">
        <v>12</v>
      </c>
      <c r="J16" s="55"/>
      <c r="K16" s="56"/>
      <c r="L16" s="34"/>
      <c r="M16" s="35"/>
      <c r="N16" s="34"/>
      <c r="O16" s="35"/>
      <c r="P16" s="34"/>
      <c r="Q16" s="35"/>
    </row>
    <row r="17" spans="1:25" s="11" customFormat="1" ht="16.350000000000001" customHeight="1" x14ac:dyDescent="0.35">
      <c r="A17" s="48" t="s">
        <v>26</v>
      </c>
      <c r="B17" s="24" t="s">
        <v>48</v>
      </c>
      <c r="C17" s="49">
        <f t="shared" si="0"/>
        <v>12</v>
      </c>
      <c r="D17" s="122" t="s">
        <v>19</v>
      </c>
      <c r="E17" s="122" t="s">
        <v>19</v>
      </c>
      <c r="F17" s="99">
        <v>8</v>
      </c>
      <c r="G17" s="100">
        <v>4</v>
      </c>
      <c r="H17" s="99">
        <v>6</v>
      </c>
      <c r="I17" s="100">
        <v>8</v>
      </c>
      <c r="J17" s="55"/>
      <c r="K17" s="56"/>
      <c r="L17" s="34"/>
      <c r="M17" s="35"/>
      <c r="N17" s="34"/>
      <c r="O17" s="35"/>
      <c r="P17" s="34"/>
      <c r="Q17" s="35"/>
    </row>
    <row r="18" spans="1:25" s="11" customFormat="1" ht="16.350000000000001" customHeight="1" x14ac:dyDescent="0.35">
      <c r="A18" s="48" t="s">
        <v>27</v>
      </c>
      <c r="B18" s="23" t="s">
        <v>110</v>
      </c>
      <c r="C18" s="49">
        <f t="shared" si="0"/>
        <v>10</v>
      </c>
      <c r="D18" s="17" t="s">
        <v>111</v>
      </c>
      <c r="E18" s="17" t="s">
        <v>112</v>
      </c>
      <c r="F18" s="99"/>
      <c r="G18" s="100"/>
      <c r="H18" s="40"/>
      <c r="I18" s="41"/>
      <c r="J18" s="40">
        <v>5</v>
      </c>
      <c r="K18" s="41">
        <v>10</v>
      </c>
      <c r="L18" s="13"/>
      <c r="M18" s="12"/>
      <c r="N18" s="13"/>
      <c r="O18" s="12"/>
      <c r="P18" s="13"/>
      <c r="Q18" s="12"/>
    </row>
    <row r="19" spans="1:25" s="11" customFormat="1" ht="16.350000000000001" customHeight="1" x14ac:dyDescent="0.35">
      <c r="A19" s="48" t="s">
        <v>28</v>
      </c>
      <c r="B19" s="24" t="s">
        <v>59</v>
      </c>
      <c r="C19" s="49">
        <f t="shared" si="0"/>
        <v>8</v>
      </c>
      <c r="D19" s="17" t="s">
        <v>60</v>
      </c>
      <c r="E19" s="17" t="s">
        <v>61</v>
      </c>
      <c r="F19" s="99">
        <v>6</v>
      </c>
      <c r="G19" s="100">
        <v>8</v>
      </c>
      <c r="H19" s="99"/>
      <c r="I19" s="100"/>
      <c r="J19" s="40"/>
      <c r="K19" s="41"/>
      <c r="L19" s="13"/>
      <c r="M19" s="12"/>
      <c r="N19" s="13"/>
      <c r="O19" s="12"/>
      <c r="P19" s="13"/>
      <c r="Q19" s="12"/>
    </row>
    <row r="20" spans="1:25" s="11" customFormat="1" ht="16.350000000000001" customHeight="1" x14ac:dyDescent="0.35">
      <c r="A20" s="48" t="s">
        <v>29</v>
      </c>
      <c r="B20" s="24" t="s">
        <v>53</v>
      </c>
      <c r="C20" s="49">
        <f t="shared" si="0"/>
        <v>6</v>
      </c>
      <c r="D20" s="126" t="s">
        <v>38</v>
      </c>
      <c r="E20" s="126" t="s">
        <v>39</v>
      </c>
      <c r="F20" s="127"/>
      <c r="G20" s="128"/>
      <c r="H20" s="127"/>
      <c r="I20" s="128"/>
      <c r="J20" s="167">
        <v>7</v>
      </c>
      <c r="K20" s="168">
        <v>6</v>
      </c>
      <c r="L20" s="172"/>
      <c r="M20" s="173"/>
      <c r="N20" s="172"/>
      <c r="O20" s="173"/>
      <c r="P20" s="172"/>
      <c r="Q20" s="173"/>
    </row>
    <row r="21" spans="1:25" s="11" customFormat="1" ht="16.350000000000001" customHeight="1" x14ac:dyDescent="0.35">
      <c r="A21" s="48" t="s">
        <v>30</v>
      </c>
      <c r="B21" s="174" t="s">
        <v>113</v>
      </c>
      <c r="C21" s="49">
        <f t="shared" si="0"/>
        <v>4</v>
      </c>
      <c r="D21" s="126" t="s">
        <v>114</v>
      </c>
      <c r="E21" s="126" t="s">
        <v>115</v>
      </c>
      <c r="F21" s="127"/>
      <c r="G21" s="128"/>
      <c r="H21" s="127"/>
      <c r="I21" s="128"/>
      <c r="J21" s="167">
        <v>8</v>
      </c>
      <c r="K21" s="168">
        <v>4</v>
      </c>
      <c r="L21" s="172"/>
      <c r="M21" s="173"/>
      <c r="N21" s="172"/>
      <c r="O21" s="173"/>
      <c r="P21" s="172"/>
      <c r="Q21" s="173"/>
    </row>
    <row r="22" spans="1:25" s="11" customFormat="1" ht="16.350000000000001" customHeight="1" thickBot="1" x14ac:dyDescent="0.4">
      <c r="A22" s="29" t="s">
        <v>31</v>
      </c>
      <c r="B22" s="26" t="s">
        <v>62</v>
      </c>
      <c r="C22" s="25">
        <f t="shared" si="0"/>
        <v>2</v>
      </c>
      <c r="D22" s="18" t="s">
        <v>12</v>
      </c>
      <c r="E22" s="18" t="s">
        <v>12</v>
      </c>
      <c r="F22" s="42" t="s">
        <v>56</v>
      </c>
      <c r="G22" s="43"/>
      <c r="H22" s="42"/>
      <c r="I22" s="43"/>
      <c r="J22" s="42">
        <v>9</v>
      </c>
      <c r="K22" s="43">
        <v>2</v>
      </c>
      <c r="L22" s="15"/>
      <c r="M22" s="14"/>
      <c r="N22" s="15"/>
      <c r="O22" s="14"/>
      <c r="P22" s="15"/>
      <c r="Q22" s="14"/>
    </row>
    <row r="24" spans="1:25" s="11" customFormat="1" ht="15.6" customHeight="1" x14ac:dyDescent="0.3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98"/>
      <c r="O24" s="98"/>
      <c r="P24" s="10"/>
      <c r="Q24" s="10"/>
      <c r="R24" s="10"/>
      <c r="S24" s="10"/>
      <c r="T24" s="10"/>
      <c r="U24" s="10"/>
      <c r="V24" s="10"/>
      <c r="W24" s="10"/>
      <c r="X24" s="10"/>
      <c r="Y24" s="10"/>
    </row>
  </sheetData>
  <sheetProtection selectLockedCells="1" selectUnlockedCells="1"/>
  <sortState xmlns:xlrd2="http://schemas.microsoft.com/office/spreadsheetml/2017/richdata2" ref="B7:K22">
    <sortCondition descending="1" ref="C7:C22"/>
  </sortState>
  <mergeCells count="13">
    <mergeCell ref="P4:Q5"/>
    <mergeCell ref="A2:Q2"/>
    <mergeCell ref="A4:A6"/>
    <mergeCell ref="B4:B6"/>
    <mergeCell ref="C4:C6"/>
    <mergeCell ref="N4:O5"/>
    <mergeCell ref="A24:M24"/>
    <mergeCell ref="D4:D6"/>
    <mergeCell ref="F4:G5"/>
    <mergeCell ref="J4:K5"/>
    <mergeCell ref="E4:E6"/>
    <mergeCell ref="H4:I5"/>
    <mergeCell ref="L4:M5"/>
  </mergeCells>
  <conditionalFormatting sqref="B22:C22 D19:E21 B18:B21 C10:C21">
    <cfRule type="cellIs" dxfId="17" priority="17" stopIfTrue="1" operator="equal">
      <formula>"-"</formula>
    </cfRule>
  </conditionalFormatting>
  <conditionalFormatting sqref="B7:C9 B10:B17">
    <cfRule type="cellIs" dxfId="16" priority="18" stopIfTrue="1" operator="equal">
      <formula>"-"</formula>
    </cfRule>
  </conditionalFormatting>
  <conditionalFormatting sqref="D7:D9 D22 D12:D15">
    <cfRule type="cellIs" dxfId="15" priority="14" stopIfTrue="1" operator="equal">
      <formula>"-"</formula>
    </cfRule>
  </conditionalFormatting>
  <conditionalFormatting sqref="E7:E9 E22 E12:E15">
    <cfRule type="cellIs" dxfId="14" priority="10" stopIfTrue="1" operator="equal">
      <formula>"-"</formula>
    </cfRule>
  </conditionalFormatting>
  <conditionalFormatting sqref="D18">
    <cfRule type="cellIs" dxfId="13" priority="6" stopIfTrue="1" operator="equal">
      <formula>"-"</formula>
    </cfRule>
  </conditionalFormatting>
  <conditionalFormatting sqref="E18">
    <cfRule type="cellIs" dxfId="12" priority="5" stopIfTrue="1" operator="equal">
      <formula>"-"</formula>
    </cfRule>
  </conditionalFormatting>
  <conditionalFormatting sqref="D10:D11">
    <cfRule type="cellIs" dxfId="11" priority="4" stopIfTrue="1" operator="equal">
      <formula>"-"</formula>
    </cfRule>
  </conditionalFormatting>
  <conditionalFormatting sqref="E10:E11">
    <cfRule type="cellIs" dxfId="10" priority="3" stopIfTrue="1" operator="equal">
      <formula>"-"</formula>
    </cfRule>
  </conditionalFormatting>
  <conditionalFormatting sqref="D16:D17">
    <cfRule type="cellIs" dxfId="9" priority="2" stopIfTrue="1" operator="equal">
      <formula>"-"</formula>
    </cfRule>
  </conditionalFormatting>
  <conditionalFormatting sqref="E16:E17">
    <cfRule type="cellIs" dxfId="8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"/>
  <sheetViews>
    <sheetView zoomScale="60" zoomScaleNormal="6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6.5546875" customWidth="1"/>
    <col min="3" max="3" width="17.33203125" customWidth="1"/>
    <col min="4" max="4" width="22.109375" customWidth="1"/>
    <col min="5" max="5" width="19" customWidth="1"/>
    <col min="6" max="11" width="11.5546875" customWidth="1"/>
  </cols>
  <sheetData>
    <row r="1" spans="1:11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1" ht="106.5" customHeight="1" x14ac:dyDescent="0.35">
      <c r="A2" s="201" t="s">
        <v>130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1.85" customHeight="1" thickBot="1" x14ac:dyDescent="0.4">
      <c r="A3" s="161"/>
      <c r="B3" s="161"/>
      <c r="C3" s="161"/>
      <c r="D3" s="161"/>
      <c r="E3" s="161"/>
      <c r="F3" s="161"/>
      <c r="G3" s="161"/>
      <c r="H3" s="161"/>
      <c r="I3" s="161"/>
    </row>
    <row r="4" spans="1:11" ht="60" customHeight="1" thickBot="1" x14ac:dyDescent="0.3">
      <c r="A4" s="215" t="s">
        <v>0</v>
      </c>
      <c r="B4" s="218" t="s">
        <v>16</v>
      </c>
      <c r="C4" s="227" t="s">
        <v>1</v>
      </c>
      <c r="D4" s="221" t="s">
        <v>2</v>
      </c>
      <c r="E4" s="221" t="s">
        <v>17</v>
      </c>
      <c r="F4" s="202" t="s">
        <v>143</v>
      </c>
      <c r="G4" s="202"/>
      <c r="H4" s="202" t="s">
        <v>131</v>
      </c>
      <c r="I4" s="202"/>
      <c r="J4" s="202" t="s">
        <v>132</v>
      </c>
      <c r="K4" s="202"/>
    </row>
    <row r="5" spans="1:11" ht="57.75" customHeight="1" thickBot="1" x14ac:dyDescent="0.3">
      <c r="A5" s="216"/>
      <c r="B5" s="219"/>
      <c r="C5" s="228"/>
      <c r="D5" s="222"/>
      <c r="E5" s="222"/>
      <c r="F5" s="202"/>
      <c r="G5" s="202"/>
      <c r="H5" s="202"/>
      <c r="I5" s="202"/>
      <c r="J5" s="202"/>
      <c r="K5" s="202"/>
    </row>
    <row r="6" spans="1:11" ht="21" customHeight="1" x14ac:dyDescent="0.25">
      <c r="A6" s="217"/>
      <c r="B6" s="220"/>
      <c r="C6" s="229"/>
      <c r="D6" s="223"/>
      <c r="E6" s="223"/>
      <c r="F6" s="186" t="s">
        <v>3</v>
      </c>
      <c r="G6" s="187" t="s">
        <v>4</v>
      </c>
      <c r="H6" s="188" t="s">
        <v>3</v>
      </c>
      <c r="I6" s="189" t="s">
        <v>4</v>
      </c>
      <c r="J6" s="188" t="s">
        <v>3</v>
      </c>
      <c r="K6" s="189" t="s">
        <v>4</v>
      </c>
    </row>
    <row r="7" spans="1:11" s="11" customFormat="1" ht="16.350000000000001" customHeight="1" x14ac:dyDescent="0.35">
      <c r="A7" s="194" t="s">
        <v>5</v>
      </c>
      <c r="B7" s="195" t="s">
        <v>133</v>
      </c>
      <c r="C7" s="196">
        <f>SUM(G7,I7,K7)</f>
        <v>25</v>
      </c>
      <c r="D7" s="122" t="s">
        <v>111</v>
      </c>
      <c r="E7" s="122" t="s">
        <v>112</v>
      </c>
      <c r="F7" s="197">
        <v>1</v>
      </c>
      <c r="G7" s="198">
        <v>25</v>
      </c>
      <c r="H7" s="197"/>
      <c r="I7" s="198"/>
      <c r="J7" s="197"/>
      <c r="K7" s="198"/>
    </row>
    <row r="8" spans="1:11" s="11" customFormat="1" ht="16.350000000000001" customHeight="1" x14ac:dyDescent="0.35">
      <c r="A8" s="48" t="s">
        <v>6</v>
      </c>
      <c r="B8" s="24" t="s">
        <v>134</v>
      </c>
      <c r="C8" s="171">
        <f t="shared" ref="C8:C15" si="0">SUM(G8,I8,K8)</f>
        <v>18</v>
      </c>
      <c r="D8" s="46" t="s">
        <v>111</v>
      </c>
      <c r="E8" s="46" t="s">
        <v>112</v>
      </c>
      <c r="F8" s="99">
        <v>2</v>
      </c>
      <c r="G8" s="100">
        <v>18</v>
      </c>
      <c r="H8" s="55"/>
      <c r="I8" s="184"/>
      <c r="J8" s="55"/>
      <c r="K8" s="184"/>
    </row>
    <row r="9" spans="1:11" s="11" customFormat="1" ht="16.350000000000001" customHeight="1" x14ac:dyDescent="0.35">
      <c r="A9" s="48" t="s">
        <v>8</v>
      </c>
      <c r="B9" s="24" t="s">
        <v>135</v>
      </c>
      <c r="C9" s="171">
        <f t="shared" si="0"/>
        <v>15</v>
      </c>
      <c r="D9" s="46" t="s">
        <v>111</v>
      </c>
      <c r="E9" s="46" t="s">
        <v>112</v>
      </c>
      <c r="F9" s="55">
        <v>3</v>
      </c>
      <c r="G9" s="184">
        <v>15</v>
      </c>
      <c r="H9" s="55"/>
      <c r="I9" s="184"/>
      <c r="J9" s="55"/>
      <c r="K9" s="184"/>
    </row>
    <row r="10" spans="1:11" s="11" customFormat="1" ht="16.350000000000001" customHeight="1" x14ac:dyDescent="0.35">
      <c r="A10" s="48" t="s">
        <v>9</v>
      </c>
      <c r="B10" s="24" t="s">
        <v>136</v>
      </c>
      <c r="C10" s="171">
        <f t="shared" si="0"/>
        <v>12</v>
      </c>
      <c r="D10" s="46" t="s">
        <v>141</v>
      </c>
      <c r="E10" s="46" t="s">
        <v>142</v>
      </c>
      <c r="F10" s="55">
        <v>4</v>
      </c>
      <c r="G10" s="184">
        <v>12</v>
      </c>
      <c r="H10" s="55"/>
      <c r="I10" s="184"/>
      <c r="J10" s="55"/>
      <c r="K10" s="184"/>
    </row>
    <row r="11" spans="1:11" s="11" customFormat="1" ht="16.350000000000001" customHeight="1" x14ac:dyDescent="0.35">
      <c r="A11" s="48" t="s">
        <v>10</v>
      </c>
      <c r="B11" s="24" t="s">
        <v>42</v>
      </c>
      <c r="C11" s="171">
        <f t="shared" si="0"/>
        <v>10</v>
      </c>
      <c r="D11" s="46" t="s">
        <v>43</v>
      </c>
      <c r="E11" s="46" t="s">
        <v>44</v>
      </c>
      <c r="F11" s="55">
        <v>5</v>
      </c>
      <c r="G11" s="184">
        <v>10</v>
      </c>
      <c r="H11" s="55"/>
      <c r="I11" s="184"/>
      <c r="J11" s="55"/>
      <c r="K11" s="184"/>
    </row>
    <row r="12" spans="1:11" s="11" customFormat="1" ht="16.350000000000001" customHeight="1" x14ac:dyDescent="0.35">
      <c r="A12" s="48" t="s">
        <v>11</v>
      </c>
      <c r="B12" s="24" t="s">
        <v>137</v>
      </c>
      <c r="C12" s="171">
        <f t="shared" si="0"/>
        <v>8</v>
      </c>
      <c r="D12" s="46" t="s">
        <v>141</v>
      </c>
      <c r="E12" s="46" t="s">
        <v>142</v>
      </c>
      <c r="F12" s="99">
        <v>6</v>
      </c>
      <c r="G12" s="100">
        <v>8</v>
      </c>
      <c r="H12" s="190"/>
      <c r="I12" s="191"/>
      <c r="J12" s="190"/>
      <c r="K12" s="191"/>
    </row>
    <row r="13" spans="1:11" s="11" customFormat="1" ht="16.350000000000001" customHeight="1" x14ac:dyDescent="0.35">
      <c r="A13" s="48" t="s">
        <v>14</v>
      </c>
      <c r="B13" s="24" t="s">
        <v>138</v>
      </c>
      <c r="C13" s="171">
        <f t="shared" si="0"/>
        <v>6</v>
      </c>
      <c r="D13" s="46" t="s">
        <v>118</v>
      </c>
      <c r="E13" s="46" t="s">
        <v>119</v>
      </c>
      <c r="F13" s="99">
        <v>7</v>
      </c>
      <c r="G13" s="100">
        <v>6</v>
      </c>
      <c r="H13" s="190"/>
      <c r="I13" s="191"/>
      <c r="J13" s="190"/>
      <c r="K13" s="191"/>
    </row>
    <row r="14" spans="1:11" s="11" customFormat="1" ht="16.350000000000001" customHeight="1" x14ac:dyDescent="0.35">
      <c r="A14" s="48" t="s">
        <v>20</v>
      </c>
      <c r="B14" s="24" t="s">
        <v>139</v>
      </c>
      <c r="C14" s="171">
        <f t="shared" si="0"/>
        <v>4</v>
      </c>
      <c r="D14" s="46" t="s">
        <v>118</v>
      </c>
      <c r="E14" s="46" t="s">
        <v>119</v>
      </c>
      <c r="F14" s="99">
        <v>8</v>
      </c>
      <c r="G14" s="100">
        <v>4</v>
      </c>
      <c r="H14" s="190"/>
      <c r="I14" s="191"/>
      <c r="J14" s="190"/>
      <c r="K14" s="191"/>
    </row>
    <row r="15" spans="1:11" s="11" customFormat="1" ht="16.350000000000001" customHeight="1" thickBot="1" x14ac:dyDescent="0.4">
      <c r="A15" s="199" t="s">
        <v>24</v>
      </c>
      <c r="B15" s="26" t="s">
        <v>140</v>
      </c>
      <c r="C15" s="200">
        <f t="shared" si="0"/>
        <v>2</v>
      </c>
      <c r="D15" s="26" t="s">
        <v>118</v>
      </c>
      <c r="E15" s="26" t="s">
        <v>119</v>
      </c>
      <c r="F15" s="132">
        <v>9</v>
      </c>
      <c r="G15" s="133">
        <v>2</v>
      </c>
      <c r="H15" s="192"/>
      <c r="I15" s="193"/>
      <c r="J15" s="192"/>
      <c r="K15" s="193"/>
    </row>
    <row r="17" spans="1:19" s="11" customFormat="1" ht="15.6" customHeight="1" x14ac:dyDescent="0.3">
      <c r="A17" s="214"/>
      <c r="B17" s="214"/>
      <c r="C17" s="214"/>
      <c r="D17" s="214"/>
      <c r="E17" s="214"/>
      <c r="F17" s="214"/>
      <c r="G17" s="214"/>
      <c r="H17" s="162"/>
      <c r="I17" s="162"/>
      <c r="J17" s="10"/>
      <c r="K17" s="10"/>
      <c r="L17" s="10"/>
      <c r="M17" s="10"/>
      <c r="N17" s="10"/>
      <c r="O17" s="10"/>
      <c r="P17" s="10"/>
      <c r="Q17" s="10"/>
      <c r="R17" s="10"/>
      <c r="S17" s="10"/>
    </row>
  </sheetData>
  <sheetProtection selectLockedCells="1" selectUnlockedCells="1"/>
  <mergeCells count="10">
    <mergeCell ref="H4:I5"/>
    <mergeCell ref="J4:K5"/>
    <mergeCell ref="A17:G17"/>
    <mergeCell ref="A2:K2"/>
    <mergeCell ref="A4:A6"/>
    <mergeCell ref="B4:B6"/>
    <mergeCell ref="C4:C6"/>
    <mergeCell ref="D4:D6"/>
    <mergeCell ref="E4:E6"/>
    <mergeCell ref="F4:G5"/>
  </mergeCells>
  <conditionalFormatting sqref="C10:C15">
    <cfRule type="cellIs" dxfId="7" priority="9" stopIfTrue="1" operator="equal">
      <formula>"-"</formula>
    </cfRule>
  </conditionalFormatting>
  <conditionalFormatting sqref="B7:C9 B10:B15">
    <cfRule type="cellIs" dxfId="6" priority="10" stopIfTrue="1" operator="equal">
      <formula>"-"</formula>
    </cfRule>
  </conditionalFormatting>
  <conditionalFormatting sqref="D7:D9 D12:D15">
    <cfRule type="cellIs" dxfId="5" priority="8" stopIfTrue="1" operator="equal">
      <formula>"-"</formula>
    </cfRule>
  </conditionalFormatting>
  <conditionalFormatting sqref="E7:E9 E12:E15">
    <cfRule type="cellIs" dxfId="4" priority="7" stopIfTrue="1" operator="equal">
      <formula>"-"</formula>
    </cfRule>
  </conditionalFormatting>
  <conditionalFormatting sqref="D10:D11">
    <cfRule type="cellIs" dxfId="3" priority="4" stopIfTrue="1" operator="equal">
      <formula>"-"</formula>
    </cfRule>
  </conditionalFormatting>
  <conditionalFormatting sqref="E10:E11">
    <cfRule type="cellIs" dxfId="2" priority="3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2022-07-17T15:29:44Z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